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firstSheet="2" activeTab="5"/>
  </bookViews>
  <sheets>
    <sheet name="agricultural output" sheetId="2" r:id="rId1"/>
    <sheet name="Grain crops and cash crops sown" sheetId="6" r:id="rId2"/>
    <sheet name="Tea and fruit" sheetId="3" r:id="rId3"/>
    <sheet name="animal husbandry" sheetId="4" r:id="rId4"/>
    <sheet name="aquaculture" sheetId="5" r:id="rId5"/>
    <sheet name="other" sheetId="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<sst xmlns="http://schemas.openxmlformats.org/spreadsheetml/2006/main" count="2626" uniqueCount="1734">
  <si>
    <t>Unit: ton</t>
  </si>
  <si>
    <t>food crop</t>
  </si>
  <si>
    <t>cereal</t>
  </si>
  <si>
    <t xml:space="preserve"> rice</t>
  </si>
  <si>
    <t>wheat</t>
  </si>
  <si>
    <t>corn</t>
  </si>
  <si>
    <t>barley</t>
  </si>
  <si>
    <t>Total legumes</t>
  </si>
  <si>
    <t>soybean</t>
  </si>
  <si>
    <t>mixed beans</t>
  </si>
  <si>
    <t>Tubers (according to broken grain)</t>
  </si>
  <si>
    <t>Total oil</t>
  </si>
  <si>
    <t>peanut</t>
  </si>
  <si>
    <t>rapeseed</t>
  </si>
  <si>
    <t>sesame</t>
  </si>
  <si>
    <t>cotton</t>
  </si>
  <si>
    <t>Total hemp</t>
  </si>
  <si>
    <t>jute</t>
  </si>
  <si>
    <t>ramie</t>
  </si>
  <si>
    <t>sugarcane</t>
  </si>
  <si>
    <t>Total tobacco leaf</t>
  </si>
  <si>
    <t>flue-cured tobacco</t>
  </si>
  <si>
    <t>sun-cured tobacco</t>
  </si>
  <si>
    <t>traditional chinese medicinal materials</t>
  </si>
  <si>
    <t>Vegetables and edible fungi</t>
  </si>
  <si>
    <t>Melons and fruits</t>
  </si>
  <si>
    <t>Other crops</t>
  </si>
  <si>
    <t>lotus seed</t>
  </si>
  <si>
    <t>greenfeed</t>
  </si>
  <si>
    <t>Nanchang City</t>
  </si>
  <si>
    <t>total</t>
  </si>
  <si>
    <r>
      <rPr>
        <sz val="12"/>
        <color indexed="8"/>
        <rFont val="Times New Roman"/>
        <charset val="134"/>
      </rPr>
      <t>Donghu</t>
    </r>
  </si>
  <si>
    <r>
      <rPr>
        <sz val="12"/>
        <color indexed="8"/>
        <rFont val="Times New Roman"/>
        <charset val="134"/>
      </rPr>
      <t>Xihu</t>
    </r>
  </si>
  <si>
    <r>
      <rPr>
        <sz val="12"/>
        <color indexed="8"/>
        <rFont val="Times New Roman"/>
        <charset val="134"/>
      </rPr>
      <t>Qingyunpu</t>
    </r>
  </si>
  <si>
    <r>
      <rPr>
        <sz val="12"/>
        <color indexed="8"/>
        <rFont val="Times New Roman"/>
        <charset val="134"/>
      </rPr>
      <t>Qingshanhu</t>
    </r>
  </si>
  <si>
    <r>
      <rPr>
        <sz val="12"/>
        <color indexed="8"/>
        <rFont val="Times New Roman"/>
        <charset val="134"/>
      </rPr>
      <t>Xinjian</t>
    </r>
  </si>
  <si>
    <r>
      <rPr>
        <sz val="12"/>
        <color indexed="8"/>
        <rFont val="Times New Roman"/>
        <charset val="134"/>
      </rPr>
      <t>Honggutang</t>
    </r>
  </si>
  <si>
    <r>
      <rPr>
        <sz val="12"/>
        <color indexed="8"/>
        <rFont val="Times New Roman"/>
        <charset val="134"/>
      </rPr>
      <t>Nanchang</t>
    </r>
  </si>
  <si>
    <r>
      <rPr>
        <sz val="12"/>
        <color indexed="8"/>
        <rFont val="Times New Roman"/>
        <charset val="134"/>
      </rPr>
      <t>Anyi</t>
    </r>
  </si>
  <si>
    <r>
      <rPr>
        <sz val="12"/>
        <color indexed="8"/>
        <rFont val="Times New Roman"/>
        <charset val="134"/>
      </rPr>
      <t>Jinxian</t>
    </r>
  </si>
  <si>
    <t>economic development zone</t>
  </si>
  <si>
    <t>high-tech development zone</t>
  </si>
  <si>
    <t>Bay area authority</t>
  </si>
  <si>
    <t>Jiujiang City</t>
  </si>
  <si>
    <r>
      <rPr>
        <sz val="12"/>
        <color indexed="8"/>
        <rFont val="Times New Roman"/>
        <charset val="134"/>
      </rPr>
      <t>Lianxi</t>
    </r>
  </si>
  <si>
    <r>
      <rPr>
        <sz val="12"/>
        <color indexed="8"/>
        <rFont val="Times New Roman"/>
        <charset val="134"/>
      </rPr>
      <t>Xunyang</t>
    </r>
  </si>
  <si>
    <t>Jiujiang economic development zone</t>
  </si>
  <si>
    <r>
      <rPr>
        <sz val="12"/>
        <color indexed="8"/>
        <rFont val="Times New Roman"/>
        <charset val="134"/>
      </rPr>
      <t>Chaisang</t>
    </r>
  </si>
  <si>
    <r>
      <rPr>
        <sz val="12"/>
        <color indexed="8"/>
        <rFont val="Times New Roman"/>
        <charset val="134"/>
      </rPr>
      <t>Wuning</t>
    </r>
  </si>
  <si>
    <r>
      <rPr>
        <sz val="12"/>
        <color indexed="8"/>
        <rFont val="Times New Roman"/>
        <charset val="134"/>
      </rPr>
      <t>Xiushui</t>
    </r>
  </si>
  <si>
    <r>
      <rPr>
        <sz val="12"/>
        <color indexed="8"/>
        <rFont val="Times New Roman"/>
        <charset val="134"/>
      </rPr>
      <t>Yongxiu</t>
    </r>
  </si>
  <si>
    <r>
      <rPr>
        <sz val="12"/>
        <color indexed="8"/>
        <rFont val="Times New Roman"/>
        <charset val="134"/>
      </rPr>
      <t>Dean</t>
    </r>
  </si>
  <si>
    <r>
      <rPr>
        <sz val="12"/>
        <color indexed="8"/>
        <rFont val="Times New Roman"/>
        <charset val="134"/>
      </rPr>
      <t>Duchang</t>
    </r>
  </si>
  <si>
    <t>Hukou</t>
  </si>
  <si>
    <r>
      <rPr>
        <sz val="12"/>
        <color indexed="8"/>
        <rFont val="Times New Roman"/>
        <charset val="134"/>
      </rPr>
      <t>Pengze</t>
    </r>
  </si>
  <si>
    <r>
      <rPr>
        <sz val="12"/>
        <color indexed="8"/>
        <rFont val="Times New Roman"/>
        <charset val="134"/>
      </rPr>
      <t>Ruichang</t>
    </r>
  </si>
  <si>
    <r>
      <rPr>
        <sz val="12"/>
        <color indexed="8"/>
        <rFont val="Times New Roman"/>
        <charset val="134"/>
      </rPr>
      <t>Gongqingcheng</t>
    </r>
  </si>
  <si>
    <r>
      <rPr>
        <sz val="12"/>
        <color indexed="8"/>
        <rFont val="Times New Roman"/>
        <charset val="134"/>
      </rPr>
      <t>Lushan</t>
    </r>
  </si>
  <si>
    <t>Jingdezhen City</t>
  </si>
  <si>
    <r>
      <rPr>
        <sz val="12"/>
        <color indexed="8"/>
        <rFont val="Times New Roman"/>
        <charset val="134"/>
      </rPr>
      <t>Changjiang</t>
    </r>
  </si>
  <si>
    <r>
      <rPr>
        <sz val="12"/>
        <color indexed="8"/>
        <rFont val="Times New Roman"/>
        <charset val="134"/>
      </rPr>
      <t>Zhushan</t>
    </r>
  </si>
  <si>
    <r>
      <rPr>
        <sz val="12"/>
        <color indexed="8"/>
        <rFont val="Times New Roman"/>
        <charset val="134"/>
      </rPr>
      <t>Leping</t>
    </r>
  </si>
  <si>
    <r>
      <rPr>
        <sz val="12"/>
        <color indexed="8"/>
        <rFont val="Times New Roman"/>
        <charset val="134"/>
      </rPr>
      <t>Fuliang</t>
    </r>
  </si>
  <si>
    <t>Yichun City</t>
  </si>
  <si>
    <r>
      <rPr>
        <sz val="12"/>
        <color indexed="8"/>
        <rFont val="Times New Roman"/>
        <charset val="134"/>
      </rPr>
      <t>Yuanzhou</t>
    </r>
  </si>
  <si>
    <r>
      <rPr>
        <sz val="12"/>
        <color indexed="8"/>
        <rFont val="Times New Roman"/>
        <charset val="134"/>
      </rPr>
      <t>Fengxin</t>
    </r>
  </si>
  <si>
    <r>
      <rPr>
        <sz val="12"/>
        <color indexed="8"/>
        <rFont val="Times New Roman"/>
        <charset val="134"/>
      </rPr>
      <t>Wanzhai</t>
    </r>
  </si>
  <si>
    <r>
      <rPr>
        <sz val="12"/>
        <color indexed="8"/>
        <rFont val="Times New Roman"/>
        <charset val="134"/>
      </rPr>
      <t>Shanggao</t>
    </r>
  </si>
  <si>
    <r>
      <rPr>
        <sz val="12"/>
        <color indexed="8"/>
        <rFont val="Times New Roman"/>
        <charset val="134"/>
      </rPr>
      <t>Yifeng</t>
    </r>
  </si>
  <si>
    <r>
      <rPr>
        <sz val="12"/>
        <color indexed="8"/>
        <rFont val="Times New Roman"/>
        <charset val="134"/>
      </rPr>
      <t>Jingan</t>
    </r>
  </si>
  <si>
    <r>
      <rPr>
        <sz val="12"/>
        <color indexed="8"/>
        <rFont val="Times New Roman"/>
        <charset val="134"/>
      </rPr>
      <t>Tonggu</t>
    </r>
  </si>
  <si>
    <r>
      <rPr>
        <sz val="12"/>
        <color indexed="8"/>
        <rFont val="Times New Roman"/>
        <charset val="134"/>
      </rPr>
      <t>Fengcheng</t>
    </r>
  </si>
  <si>
    <r>
      <rPr>
        <sz val="12"/>
        <color indexed="8"/>
        <rFont val="Times New Roman"/>
        <charset val="134"/>
      </rPr>
      <t>Zhangshu</t>
    </r>
  </si>
  <si>
    <r>
      <rPr>
        <sz val="12"/>
        <color indexed="8"/>
        <rFont val="Times New Roman"/>
        <charset val="134"/>
      </rPr>
      <t>Gaoan</t>
    </r>
  </si>
  <si>
    <t>Pingxiang city</t>
  </si>
  <si>
    <r>
      <rPr>
        <sz val="12"/>
        <color indexed="8"/>
        <rFont val="Times New Roman"/>
        <charset val="134"/>
      </rPr>
      <t>Anyuan</t>
    </r>
  </si>
  <si>
    <r>
      <rPr>
        <sz val="12"/>
        <color indexed="8"/>
        <rFont val="Times New Roman"/>
        <charset val="134"/>
      </rPr>
      <t>Xiangdong</t>
    </r>
  </si>
  <si>
    <r>
      <rPr>
        <sz val="12"/>
        <color indexed="8"/>
        <rFont val="Times New Roman"/>
        <charset val="134"/>
      </rPr>
      <t>Luxi</t>
    </r>
  </si>
  <si>
    <r>
      <rPr>
        <sz val="12"/>
        <color indexed="8"/>
        <rFont val="Times New Roman"/>
        <charset val="134"/>
      </rPr>
      <t>Shangli</t>
    </r>
  </si>
  <si>
    <r>
      <rPr>
        <sz val="12"/>
        <color indexed="8"/>
        <rFont val="Times New Roman"/>
        <charset val="134"/>
      </rPr>
      <t>Lianhua</t>
    </r>
  </si>
  <si>
    <t>Pingxiang Economic and technological Development Zone</t>
  </si>
  <si>
    <t>Yingtan City</t>
  </si>
  <si>
    <r>
      <rPr>
        <sz val="12"/>
        <color indexed="8"/>
        <rFont val="Times New Roman"/>
        <charset val="134"/>
      </rPr>
      <t>Yuehu</t>
    </r>
  </si>
  <si>
    <t/>
  </si>
  <si>
    <r>
      <rPr>
        <sz val="12"/>
        <color indexed="8"/>
        <rFont val="Times New Roman"/>
        <charset val="134"/>
      </rPr>
      <t>Yujiang</t>
    </r>
  </si>
  <si>
    <r>
      <rPr>
        <sz val="12"/>
        <color indexed="8"/>
        <rFont val="Times New Roman"/>
        <charset val="134"/>
      </rPr>
      <t>Guixi</t>
    </r>
  </si>
  <si>
    <t>Longhu Mountain</t>
  </si>
  <si>
    <t>Shangrao city</t>
  </si>
  <si>
    <t>3294840</t>
  </si>
  <si>
    <t>213999</t>
  </si>
  <si>
    <t>55807</t>
  </si>
  <si>
    <t>147685</t>
  </si>
  <si>
    <t>10488</t>
  </si>
  <si>
    <t>605</t>
  </si>
  <si>
    <t>1</t>
  </si>
  <si>
    <t>131392</t>
  </si>
  <si>
    <t>25</t>
  </si>
  <si>
    <t>1916810</t>
  </si>
  <si>
    <t>156054</t>
  </si>
  <si>
    <r>
      <rPr>
        <sz val="12"/>
        <color indexed="8"/>
        <rFont val="Times New Roman"/>
        <charset val="134"/>
      </rPr>
      <t>Xinzhou</t>
    </r>
  </si>
  <si>
    <t>36420</t>
  </si>
  <si>
    <t>3280</t>
  </si>
  <si>
    <t>104772</t>
  </si>
  <si>
    <r>
      <rPr>
        <sz val="12"/>
        <color indexed="8"/>
        <rFont val="Times New Roman"/>
        <charset val="134"/>
      </rPr>
      <t>Guangfeng</t>
    </r>
  </si>
  <si>
    <t>182500</t>
  </si>
  <si>
    <t>10608</t>
  </si>
  <si>
    <t>382650</t>
  </si>
  <si>
    <r>
      <rPr>
        <sz val="12"/>
        <color indexed="8"/>
        <rFont val="Times New Roman"/>
        <charset val="134"/>
      </rPr>
      <t>Guanxin</t>
    </r>
  </si>
  <si>
    <t>138500</t>
  </si>
  <si>
    <t>5824</t>
  </si>
  <si>
    <t>164535</t>
  </si>
  <si>
    <r>
      <rPr>
        <sz val="12"/>
        <color indexed="8"/>
        <rFont val="Times New Roman"/>
        <charset val="134"/>
      </rPr>
      <t>Yushan</t>
    </r>
  </si>
  <si>
    <t>214000</t>
  </si>
  <si>
    <t>17850</t>
  </si>
  <si>
    <t>88710</t>
  </si>
  <si>
    <r>
      <rPr>
        <sz val="12"/>
        <color indexed="8"/>
        <rFont val="Times New Roman"/>
        <charset val="134"/>
      </rPr>
      <t>Qianshan</t>
    </r>
  </si>
  <si>
    <t>166000</t>
  </si>
  <si>
    <t>3014</t>
  </si>
  <si>
    <t>211758</t>
  </si>
  <si>
    <r>
      <rPr>
        <sz val="12"/>
        <color indexed="8"/>
        <rFont val="Times New Roman"/>
        <charset val="134"/>
      </rPr>
      <t>Hengfeng</t>
    </r>
  </si>
  <si>
    <t>80500</t>
  </si>
  <si>
    <t>5663</t>
  </si>
  <si>
    <t>72454</t>
  </si>
  <si>
    <r>
      <rPr>
        <sz val="12"/>
        <color indexed="8"/>
        <rFont val="Times New Roman"/>
        <charset val="134"/>
      </rPr>
      <t>Yiyang</t>
    </r>
  </si>
  <si>
    <t>205000</t>
  </si>
  <si>
    <t>6755</t>
  </si>
  <si>
    <t>97176</t>
  </si>
  <si>
    <r>
      <rPr>
        <sz val="12"/>
        <color indexed="8"/>
        <rFont val="Times New Roman"/>
        <charset val="134"/>
      </rPr>
      <t>Yugan</t>
    </r>
  </si>
  <si>
    <t>750500</t>
  </si>
  <si>
    <t>23916</t>
  </si>
  <si>
    <t>227031</t>
  </si>
  <si>
    <r>
      <rPr>
        <sz val="12"/>
        <color indexed="8"/>
        <rFont val="Times New Roman"/>
        <charset val="134"/>
      </rPr>
      <t>Poyang</t>
    </r>
  </si>
  <si>
    <t>1040000</t>
  </si>
  <si>
    <t>113771</t>
  </si>
  <si>
    <t>363094</t>
  </si>
  <si>
    <r>
      <rPr>
        <sz val="12"/>
        <color indexed="8"/>
        <rFont val="Times New Roman"/>
        <charset val="134"/>
      </rPr>
      <t>Wannian</t>
    </r>
  </si>
  <si>
    <t>256420</t>
  </si>
  <si>
    <t>6557</t>
  </si>
  <si>
    <t>56661</t>
  </si>
  <si>
    <r>
      <rPr>
        <sz val="12"/>
        <color indexed="8"/>
        <rFont val="Times New Roman"/>
        <charset val="134"/>
      </rPr>
      <t>Wuyuan</t>
    </r>
  </si>
  <si>
    <t>112000</t>
  </si>
  <si>
    <t>10762</t>
  </si>
  <si>
    <t>64836</t>
  </si>
  <si>
    <r>
      <rPr>
        <sz val="12"/>
        <color indexed="8"/>
        <rFont val="Times New Roman"/>
        <charset val="134"/>
      </rPr>
      <t>Dexing</t>
    </r>
  </si>
  <si>
    <t>113000</t>
  </si>
  <si>
    <t>5771</t>
  </si>
  <si>
    <t>82130</t>
  </si>
  <si>
    <t>Three administrative committees</t>
  </si>
  <si>
    <t>229</t>
  </si>
  <si>
    <t>1003</t>
  </si>
  <si>
    <t>Fuzhou City</t>
  </si>
  <si>
    <r>
      <rPr>
        <sz val="12"/>
        <color indexed="8"/>
        <rFont val="Times New Roman"/>
        <charset val="134"/>
      </rPr>
      <t>Linchuan</t>
    </r>
  </si>
  <si>
    <r>
      <rPr>
        <sz val="12"/>
        <color indexed="8"/>
        <rFont val="Times New Roman"/>
        <charset val="134"/>
      </rPr>
      <t>Dongxiang</t>
    </r>
  </si>
  <si>
    <r>
      <rPr>
        <sz val="12"/>
        <color indexed="8"/>
        <rFont val="Times New Roman"/>
        <charset val="134"/>
      </rPr>
      <t>Nancheng</t>
    </r>
  </si>
  <si>
    <r>
      <rPr>
        <sz val="12"/>
        <color indexed="8"/>
        <rFont val="Times New Roman"/>
        <charset val="134"/>
      </rPr>
      <t>Lichuan</t>
    </r>
  </si>
  <si>
    <r>
      <rPr>
        <sz val="12"/>
        <color indexed="8"/>
        <rFont val="Times New Roman"/>
        <charset val="134"/>
      </rPr>
      <t>Nanfeng</t>
    </r>
  </si>
  <si>
    <r>
      <rPr>
        <sz val="12"/>
        <color indexed="8"/>
        <rFont val="Times New Roman"/>
        <charset val="134"/>
      </rPr>
      <t>Congren</t>
    </r>
  </si>
  <si>
    <r>
      <rPr>
        <sz val="12"/>
        <color indexed="8"/>
        <rFont val="Times New Roman"/>
        <charset val="134"/>
      </rPr>
      <t>Lean</t>
    </r>
  </si>
  <si>
    <r>
      <rPr>
        <sz val="12"/>
        <color indexed="8"/>
        <rFont val="Times New Roman"/>
        <charset val="134"/>
      </rPr>
      <t>Yihuang</t>
    </r>
  </si>
  <si>
    <r>
      <rPr>
        <sz val="12"/>
        <color indexed="8"/>
        <rFont val="Times New Roman"/>
        <charset val="134"/>
      </rPr>
      <t>Jinxi</t>
    </r>
  </si>
  <si>
    <r>
      <rPr>
        <sz val="12"/>
        <color indexed="8"/>
        <rFont val="Times New Roman"/>
        <charset val="134"/>
      </rPr>
      <t>Zixi</t>
    </r>
  </si>
  <si>
    <r>
      <rPr>
        <sz val="12"/>
        <color indexed="8"/>
        <rFont val="Times New Roman"/>
        <charset val="134"/>
      </rPr>
      <t>Guangchang</t>
    </r>
  </si>
  <si>
    <t>Fuzhou gaoxin</t>
  </si>
  <si>
    <t>Dongxinlin</t>
  </si>
  <si>
    <t>Ji'an City</t>
  </si>
  <si>
    <r>
      <rPr>
        <sz val="12"/>
        <color indexed="8"/>
        <rFont val="Times New Roman"/>
        <charset val="134"/>
      </rPr>
      <t>Jizhou</t>
    </r>
  </si>
  <si>
    <r>
      <rPr>
        <sz val="12"/>
        <color indexed="8"/>
        <rFont val="Times New Roman"/>
        <charset val="134"/>
      </rPr>
      <t>Qingyuan</t>
    </r>
  </si>
  <si>
    <r>
      <rPr>
        <sz val="12"/>
        <color indexed="8"/>
        <rFont val="Times New Roman"/>
        <charset val="134"/>
      </rPr>
      <t>Jian</t>
    </r>
  </si>
  <si>
    <r>
      <rPr>
        <sz val="12"/>
        <color indexed="8"/>
        <rFont val="Times New Roman"/>
        <charset val="134"/>
      </rPr>
      <t>Jishui</t>
    </r>
  </si>
  <si>
    <r>
      <rPr>
        <sz val="12"/>
        <color indexed="8"/>
        <rFont val="Times New Roman"/>
        <charset val="134"/>
      </rPr>
      <t>Xiajiang</t>
    </r>
  </si>
  <si>
    <r>
      <rPr>
        <sz val="12"/>
        <color indexed="8"/>
        <rFont val="Times New Roman"/>
        <charset val="134"/>
      </rPr>
      <t>Xingan</t>
    </r>
  </si>
  <si>
    <r>
      <rPr>
        <sz val="12"/>
        <color indexed="8"/>
        <rFont val="Times New Roman"/>
        <charset val="134"/>
      </rPr>
      <t>Yongfegn</t>
    </r>
  </si>
  <si>
    <r>
      <rPr>
        <sz val="12"/>
        <color indexed="8"/>
        <rFont val="Times New Roman"/>
        <charset val="134"/>
      </rPr>
      <t>Taihe</t>
    </r>
  </si>
  <si>
    <r>
      <rPr>
        <sz val="12"/>
        <color indexed="8"/>
        <rFont val="Times New Roman"/>
        <charset val="134"/>
      </rPr>
      <t>Suichuan</t>
    </r>
  </si>
  <si>
    <r>
      <rPr>
        <sz val="12"/>
        <color indexed="8"/>
        <rFont val="Times New Roman"/>
        <charset val="134"/>
      </rPr>
      <t>Wanan</t>
    </r>
  </si>
  <si>
    <r>
      <rPr>
        <sz val="12"/>
        <color indexed="8"/>
        <rFont val="Times New Roman"/>
        <charset val="134"/>
      </rPr>
      <t>Anfu</t>
    </r>
  </si>
  <si>
    <r>
      <rPr>
        <sz val="12"/>
        <color indexed="8"/>
        <rFont val="Times New Roman"/>
        <charset val="134"/>
      </rPr>
      <t>Yongxin</t>
    </r>
  </si>
  <si>
    <r>
      <rPr>
        <sz val="12"/>
        <color indexed="8"/>
        <rFont val="Times New Roman"/>
        <charset val="134"/>
      </rPr>
      <t>Jinggangshan</t>
    </r>
  </si>
  <si>
    <t>Ganzhou City</t>
  </si>
  <si>
    <t>2618201</t>
  </si>
  <si>
    <t>2227124</t>
  </si>
  <si>
    <t>147800</t>
  </si>
  <si>
    <t>121952</t>
  </si>
  <si>
    <t>25455</t>
  </si>
  <si>
    <t>393</t>
  </si>
  <si>
    <t>4</t>
  </si>
  <si>
    <t>14</t>
  </si>
  <si>
    <t>12574</t>
  </si>
  <si>
    <t>13444</t>
  </si>
  <si>
    <t>4148884</t>
  </si>
  <si>
    <t>310862</t>
  </si>
  <si>
    <t>20648</t>
  </si>
  <si>
    <r>
      <rPr>
        <sz val="12"/>
        <color indexed="8"/>
        <rFont val="Times New Roman"/>
        <charset val="134"/>
      </rPr>
      <t>Zhanggong</t>
    </r>
  </si>
  <si>
    <t>23100</t>
  </si>
  <si>
    <t>18700</t>
  </si>
  <si>
    <t>4400</t>
  </si>
  <si>
    <t>1054</t>
  </si>
  <si>
    <t>641</t>
  </si>
  <si>
    <t>413</t>
  </si>
  <si>
    <t>104167</t>
  </si>
  <si>
    <t>2789</t>
  </si>
  <si>
    <t>6</t>
  </si>
  <si>
    <r>
      <rPr>
        <sz val="12"/>
        <color indexed="8"/>
        <rFont val="Times New Roman"/>
        <charset val="134"/>
      </rPr>
      <t>Nankang</t>
    </r>
  </si>
  <si>
    <t>195301</t>
  </si>
  <si>
    <t>170300</t>
  </si>
  <si>
    <t>25001</t>
  </si>
  <si>
    <t>17824</t>
  </si>
  <si>
    <t>17495</t>
  </si>
  <si>
    <t>267</t>
  </si>
  <si>
    <t>62</t>
  </si>
  <si>
    <t>1842</t>
  </si>
  <si>
    <t>254733</t>
  </si>
  <si>
    <t>12839</t>
  </si>
  <si>
    <t>24</t>
  </si>
  <si>
    <r>
      <rPr>
        <sz val="12"/>
        <color indexed="8"/>
        <rFont val="Times New Roman"/>
        <charset val="134"/>
      </rPr>
      <t>Ganxian</t>
    </r>
  </si>
  <si>
    <t>180600</t>
  </si>
  <si>
    <t>155500</t>
  </si>
  <si>
    <t>25100</t>
  </si>
  <si>
    <t>6635</t>
  </si>
  <si>
    <t>5321</t>
  </si>
  <si>
    <t>1301</t>
  </si>
  <si>
    <t>13</t>
  </si>
  <si>
    <t>635</t>
  </si>
  <si>
    <t>331</t>
  </si>
  <si>
    <t>205060</t>
  </si>
  <si>
    <t>12722</t>
  </si>
  <si>
    <r>
      <rPr>
        <sz val="12"/>
        <color indexed="8"/>
        <rFont val="Times New Roman"/>
        <charset val="134"/>
      </rPr>
      <t>Xinfeng</t>
    </r>
  </si>
  <si>
    <t>229500</t>
  </si>
  <si>
    <t>199500</t>
  </si>
  <si>
    <t>30000</t>
  </si>
  <si>
    <t>23024</t>
  </si>
  <si>
    <t>22186</t>
  </si>
  <si>
    <t>808</t>
  </si>
  <si>
    <t>30</t>
  </si>
  <si>
    <t>491</t>
  </si>
  <si>
    <t>1602</t>
  </si>
  <si>
    <t>623944</t>
  </si>
  <si>
    <t>34788</t>
  </si>
  <si>
    <t>263</t>
  </si>
  <si>
    <r>
      <rPr>
        <sz val="12"/>
        <color indexed="8"/>
        <rFont val="Times New Roman"/>
        <charset val="134"/>
      </rPr>
      <t>Dayu</t>
    </r>
  </si>
  <si>
    <t>90300</t>
  </si>
  <si>
    <t>84000</t>
  </si>
  <si>
    <t>6300</t>
  </si>
  <si>
    <t>4986</t>
  </si>
  <si>
    <t>4461</t>
  </si>
  <si>
    <t>525</t>
  </si>
  <si>
    <t>1488</t>
  </si>
  <si>
    <t>155482</t>
  </si>
  <si>
    <t>7365</t>
  </si>
  <si>
    <r>
      <rPr>
        <sz val="12"/>
        <color indexed="8"/>
        <rFont val="Times New Roman"/>
        <charset val="134"/>
      </rPr>
      <t>Shangyou</t>
    </r>
  </si>
  <si>
    <t>105800</t>
  </si>
  <si>
    <t>91300</t>
  </si>
  <si>
    <t>14500</t>
  </si>
  <si>
    <t>3660</t>
  </si>
  <si>
    <t>2980</t>
  </si>
  <si>
    <t>680</t>
  </si>
  <si>
    <t>698</t>
  </si>
  <si>
    <t>108511</t>
  </si>
  <si>
    <t>4640</t>
  </si>
  <si>
    <t>12</t>
  </si>
  <si>
    <r>
      <rPr>
        <sz val="12"/>
        <color indexed="8"/>
        <rFont val="Times New Roman"/>
        <charset val="134"/>
      </rPr>
      <t>Chongyi</t>
    </r>
  </si>
  <si>
    <t>37500</t>
  </si>
  <si>
    <t>33500</t>
  </si>
  <si>
    <t>4000</t>
  </si>
  <si>
    <t>2339</t>
  </si>
  <si>
    <t>1810</t>
  </si>
  <si>
    <t>524</t>
  </si>
  <si>
    <t>5</t>
  </si>
  <si>
    <t>887</t>
  </si>
  <si>
    <t>52907</t>
  </si>
  <si>
    <t>7582</t>
  </si>
  <si>
    <t>765</t>
  </si>
  <si>
    <t>97600</t>
  </si>
  <si>
    <t>89000</t>
  </si>
  <si>
    <t>8600</t>
  </si>
  <si>
    <t>2805</t>
  </si>
  <si>
    <t>667</t>
  </si>
  <si>
    <t>2138</t>
  </si>
  <si>
    <t>1957</t>
  </si>
  <si>
    <t>212091</t>
  </si>
  <si>
    <t>19660</t>
  </si>
  <si>
    <t>174</t>
  </si>
  <si>
    <r>
      <rPr>
        <sz val="12"/>
        <color indexed="8"/>
        <rFont val="Times New Roman"/>
        <charset val="134"/>
      </rPr>
      <t>Longnan</t>
    </r>
  </si>
  <si>
    <t>60200</t>
  </si>
  <si>
    <t>50000</t>
  </si>
  <si>
    <t>10200</t>
  </si>
  <si>
    <t>4897</t>
  </si>
  <si>
    <t>3577</t>
  </si>
  <si>
    <t>1312</t>
  </si>
  <si>
    <t>8</t>
  </si>
  <si>
    <t>214991</t>
  </si>
  <si>
    <t>10824</t>
  </si>
  <si>
    <t>33</t>
  </si>
  <si>
    <r>
      <rPr>
        <sz val="12"/>
        <color indexed="8"/>
        <rFont val="Times New Roman"/>
        <charset val="134"/>
      </rPr>
      <t>Dingnan</t>
    </r>
  </si>
  <si>
    <t>56500</t>
  </si>
  <si>
    <t>6500</t>
  </si>
  <si>
    <t>3050</t>
  </si>
  <si>
    <t>950</t>
  </si>
  <si>
    <t>2100</t>
  </si>
  <si>
    <t>85988</t>
  </si>
  <si>
    <t>7639</t>
  </si>
  <si>
    <t>69</t>
  </si>
  <si>
    <r>
      <rPr>
        <sz val="12"/>
        <color indexed="8"/>
        <rFont val="Times New Roman"/>
        <charset val="134"/>
      </rPr>
      <t>Quannan</t>
    </r>
  </si>
  <si>
    <t>64200</t>
  </si>
  <si>
    <t>39200</t>
  </si>
  <si>
    <t>25000</t>
  </si>
  <si>
    <t>5761</t>
  </si>
  <si>
    <t>5072</t>
  </si>
  <si>
    <t>688</t>
  </si>
  <si>
    <t>119</t>
  </si>
  <si>
    <t>227007</t>
  </si>
  <si>
    <t>22303</t>
  </si>
  <si>
    <t>7</t>
  </si>
  <si>
    <r>
      <rPr>
        <sz val="12"/>
        <color indexed="8"/>
        <rFont val="Times New Roman"/>
        <charset val="134"/>
      </rPr>
      <t>Ningdu</t>
    </r>
  </si>
  <si>
    <t>371500</t>
  </si>
  <si>
    <t>336500</t>
  </si>
  <si>
    <t>35000</t>
  </si>
  <si>
    <t>11630</t>
  </si>
  <si>
    <t>10129</t>
  </si>
  <si>
    <t>1472</t>
  </si>
  <si>
    <t>29</t>
  </si>
  <si>
    <t>1396</t>
  </si>
  <si>
    <t>495883</t>
  </si>
  <si>
    <t>53927</t>
  </si>
  <si>
    <t>6092</t>
  </si>
  <si>
    <r>
      <rPr>
        <sz val="12"/>
        <color indexed="8"/>
        <rFont val="Times New Roman"/>
        <charset val="134"/>
      </rPr>
      <t>Yudu</t>
    </r>
  </si>
  <si>
    <t>220200</t>
  </si>
  <si>
    <t>193000</t>
  </si>
  <si>
    <t>27200</t>
  </si>
  <si>
    <t>21321</t>
  </si>
  <si>
    <t>14439</t>
  </si>
  <si>
    <t>6770</t>
  </si>
  <si>
    <t>112</t>
  </si>
  <si>
    <t>882</t>
  </si>
  <si>
    <t>302026</t>
  </si>
  <si>
    <t>11836</t>
  </si>
  <si>
    <t>73</t>
  </si>
  <si>
    <r>
      <rPr>
        <sz val="12"/>
        <color indexed="8"/>
        <rFont val="Times New Roman"/>
        <charset val="134"/>
      </rPr>
      <t>Xingguo</t>
    </r>
  </si>
  <si>
    <t>262000</t>
  </si>
  <si>
    <t>226500</t>
  </si>
  <si>
    <t>35500</t>
  </si>
  <si>
    <t>10346</t>
  </si>
  <si>
    <t>9474</t>
  </si>
  <si>
    <t>871</t>
  </si>
  <si>
    <t>1552</t>
  </si>
  <si>
    <t>434882</t>
  </si>
  <si>
    <t>4582</t>
  </si>
  <si>
    <t>194</t>
  </si>
  <si>
    <r>
      <rPr>
        <sz val="12"/>
        <color indexed="8"/>
        <rFont val="Times New Roman"/>
        <charset val="134"/>
      </rPr>
      <t>Huichang</t>
    </r>
  </si>
  <si>
    <t>159900</t>
  </si>
  <si>
    <t>149000</t>
  </si>
  <si>
    <t>10900</t>
  </si>
  <si>
    <t>2208</t>
  </si>
  <si>
    <t>1482</t>
  </si>
  <si>
    <t>726</t>
  </si>
  <si>
    <t>561</t>
  </si>
  <si>
    <t>2522</t>
  </si>
  <si>
    <t>151110</t>
  </si>
  <si>
    <t>20982</t>
  </si>
  <si>
    <t>262</t>
  </si>
  <si>
    <r>
      <rPr>
        <sz val="12"/>
        <color indexed="8"/>
        <rFont val="Times New Roman"/>
        <charset val="134"/>
      </rPr>
      <t>Xunwu</t>
    </r>
  </si>
  <si>
    <t>117700</t>
  </si>
  <si>
    <t>76000</t>
  </si>
  <si>
    <t>41700</t>
  </si>
  <si>
    <t>4393</t>
  </si>
  <si>
    <t>3659</t>
  </si>
  <si>
    <t>734</t>
  </si>
  <si>
    <t>135812</t>
  </si>
  <si>
    <t>25811</t>
  </si>
  <si>
    <r>
      <rPr>
        <sz val="12"/>
        <color indexed="8"/>
        <rFont val="Times New Roman"/>
        <charset val="134"/>
      </rPr>
      <t>Shicheng</t>
    </r>
  </si>
  <si>
    <t>123300</t>
  </si>
  <si>
    <t>90000</t>
  </si>
  <si>
    <t>33300</t>
  </si>
  <si>
    <t>7464</t>
  </si>
  <si>
    <t>5018</t>
  </si>
  <si>
    <t>2318</t>
  </si>
  <si>
    <t>128</t>
  </si>
  <si>
    <t>900</t>
  </si>
  <si>
    <t>2940</t>
  </si>
  <si>
    <t>100655</t>
  </si>
  <si>
    <t>18256</t>
  </si>
  <si>
    <t>7881</t>
  </si>
  <si>
    <r>
      <rPr>
        <sz val="12"/>
        <color indexed="8"/>
        <rFont val="Times New Roman"/>
        <charset val="134"/>
      </rPr>
      <t>Ruijin</t>
    </r>
  </si>
  <si>
    <t>190000</t>
  </si>
  <si>
    <t>153124</t>
  </si>
  <si>
    <t>36876</t>
  </si>
  <si>
    <t>11495</t>
  </si>
  <si>
    <t>9895</t>
  </si>
  <si>
    <t>1600</t>
  </si>
  <si>
    <t>1903</t>
  </si>
  <si>
    <t>1486</t>
  </si>
  <si>
    <t>239801</t>
  </si>
  <si>
    <t>30086</t>
  </si>
  <si>
    <t>4699</t>
  </si>
  <si>
    <t>Ganzhou economic development zone</t>
  </si>
  <si>
    <t>21500</t>
  </si>
  <si>
    <t>14000</t>
  </si>
  <si>
    <t>7500</t>
  </si>
  <si>
    <t>2535</t>
  </si>
  <si>
    <t>2396</t>
  </si>
  <si>
    <t>135</t>
  </si>
  <si>
    <t>696</t>
  </si>
  <si>
    <t>39349</t>
  </si>
  <si>
    <t>1183</t>
  </si>
  <si>
    <t>Rongjiang New District, Ganzhou</t>
  </si>
  <si>
    <t>11500</t>
  </si>
  <si>
    <t>8000</t>
  </si>
  <si>
    <t>3500</t>
  </si>
  <si>
    <t>373</t>
  </si>
  <si>
    <t>300</t>
  </si>
  <si>
    <t>76</t>
  </si>
  <si>
    <t>4485</t>
  </si>
  <si>
    <t>1048</t>
  </si>
  <si>
    <t>Xinyu City</t>
  </si>
  <si>
    <r>
      <rPr>
        <sz val="12"/>
        <color indexed="8"/>
        <rFont val="Times New Roman"/>
        <charset val="134"/>
      </rPr>
      <t>Fenyi</t>
    </r>
  </si>
  <si>
    <r>
      <rPr>
        <sz val="12"/>
        <color indexed="8"/>
        <rFont val="Times New Roman"/>
        <charset val="134"/>
      </rPr>
      <t>Yushui</t>
    </r>
  </si>
  <si>
    <t>Xiannvhu</t>
  </si>
  <si>
    <t>Xinyu gaoxin</t>
  </si>
  <si>
    <t>Cash crops (total)</t>
  </si>
  <si>
    <t>Donghu</t>
  </si>
  <si>
    <t>Xihu</t>
  </si>
  <si>
    <t>Qingyunpu</t>
  </si>
  <si>
    <t>Qingshanhu</t>
  </si>
  <si>
    <t>Xinjian</t>
  </si>
  <si>
    <t>Honggutang</t>
  </si>
  <si>
    <t>Nanchang</t>
  </si>
  <si>
    <t>Anyi</t>
  </si>
  <si>
    <t>Jinxian</t>
  </si>
  <si>
    <t>Lianxi</t>
  </si>
  <si>
    <t>Xunyang</t>
  </si>
  <si>
    <t>Chaisang</t>
  </si>
  <si>
    <t>Wuning</t>
  </si>
  <si>
    <t>Xiushui</t>
  </si>
  <si>
    <t>Yongxiu</t>
  </si>
  <si>
    <t>Dean</t>
  </si>
  <si>
    <t>Duchang</t>
  </si>
  <si>
    <t>Pengze</t>
  </si>
  <si>
    <t>Ruichang</t>
  </si>
  <si>
    <t>Gongqingcheng</t>
  </si>
  <si>
    <t>Lushan</t>
  </si>
  <si>
    <t>Changjiang</t>
  </si>
  <si>
    <t>Zhushan</t>
  </si>
  <si>
    <t>Leping</t>
  </si>
  <si>
    <t>Fuliang</t>
  </si>
  <si>
    <t>Yuanzhou</t>
  </si>
  <si>
    <t>Fengxin</t>
  </si>
  <si>
    <t>Wanzhai</t>
  </si>
  <si>
    <t>Shanggao</t>
  </si>
  <si>
    <t>Yifeng</t>
  </si>
  <si>
    <t>Jingan</t>
  </si>
  <si>
    <t>Tonggu</t>
  </si>
  <si>
    <t>Fengcheng</t>
  </si>
  <si>
    <t>Zhangshu</t>
  </si>
  <si>
    <t>Gaoan</t>
  </si>
  <si>
    <t>Anyuan</t>
  </si>
  <si>
    <t>Xiangdong</t>
  </si>
  <si>
    <t>Luxi</t>
  </si>
  <si>
    <t>Shangli</t>
  </si>
  <si>
    <t>Lianhua</t>
  </si>
  <si>
    <t xml:space="preserve"> </t>
  </si>
  <si>
    <t>Yuehu</t>
  </si>
  <si>
    <t>Yujiang</t>
  </si>
  <si>
    <t>Guixi</t>
  </si>
  <si>
    <t>Xinzhou</t>
  </si>
  <si>
    <t>Guangfeng</t>
  </si>
  <si>
    <t>Guanxin</t>
  </si>
  <si>
    <t>Yushan</t>
  </si>
  <si>
    <t>Qianshan</t>
  </si>
  <si>
    <t>Hengfeng</t>
  </si>
  <si>
    <t>Yiyang</t>
  </si>
  <si>
    <t>Yugan</t>
  </si>
  <si>
    <t>Poyang</t>
  </si>
  <si>
    <t>Wannian</t>
  </si>
  <si>
    <t>Wuyuan</t>
  </si>
  <si>
    <t>Dexing</t>
  </si>
  <si>
    <t>Linchuan</t>
  </si>
  <si>
    <t>Dongxiang</t>
  </si>
  <si>
    <t>Nancheng</t>
  </si>
  <si>
    <t>Lichuan</t>
  </si>
  <si>
    <t>Nanfeng</t>
  </si>
  <si>
    <t>Congren</t>
  </si>
  <si>
    <t>Lean</t>
  </si>
  <si>
    <t>Yihuang</t>
  </si>
  <si>
    <t>Jinxi</t>
  </si>
  <si>
    <t>Zixi</t>
  </si>
  <si>
    <t>Guangchang</t>
  </si>
  <si>
    <t>Jizhou</t>
  </si>
  <si>
    <t>Qingyuan</t>
  </si>
  <si>
    <t>Jian</t>
  </si>
  <si>
    <t>Jishui</t>
  </si>
  <si>
    <t>Xiajiang</t>
  </si>
  <si>
    <t>Xingan</t>
  </si>
  <si>
    <t>Yongfegn</t>
  </si>
  <si>
    <t>Taihe</t>
  </si>
  <si>
    <t>Suichuan</t>
  </si>
  <si>
    <t>Wanan</t>
  </si>
  <si>
    <t>Anfu</t>
  </si>
  <si>
    <t>Yongxin</t>
  </si>
  <si>
    <t>Jinggangshan</t>
  </si>
  <si>
    <t>Zhanggong</t>
  </si>
  <si>
    <t>Nankang</t>
  </si>
  <si>
    <t>Ganxian</t>
  </si>
  <si>
    <t>Xinfeng</t>
  </si>
  <si>
    <t>Dayu</t>
  </si>
  <si>
    <t>Shangyou</t>
  </si>
  <si>
    <t>Chongyi</t>
  </si>
  <si>
    <t>Longnan</t>
  </si>
  <si>
    <t>Dingnan</t>
  </si>
  <si>
    <t>Quannan</t>
  </si>
  <si>
    <t>Ningdu</t>
  </si>
  <si>
    <t>Yudu</t>
  </si>
  <si>
    <t>Xingguo</t>
  </si>
  <si>
    <t>Huichang</t>
  </si>
  <si>
    <t>Xunwu</t>
  </si>
  <si>
    <t>Shicheng</t>
  </si>
  <si>
    <t>Ruijin</t>
  </si>
  <si>
    <t>Fenyi</t>
  </si>
  <si>
    <t>Yushui</t>
  </si>
  <si>
    <t>tea</t>
  </si>
  <si>
    <t>black tea</t>
  </si>
  <si>
    <t>green tea</t>
  </si>
  <si>
    <t>Gardens and fruits</t>
  </si>
  <si>
    <t>orange</t>
  </si>
  <si>
    <t>pear</t>
  </si>
  <si>
    <t>Other fruits</t>
  </si>
  <si>
    <t>Unit: Mu</t>
  </si>
  <si>
    <t>Tea garden</t>
  </si>
  <si>
    <t>orchard</t>
  </si>
  <si>
    <t>#orange</t>
  </si>
  <si>
    <t xml:space="preserve">
</t>
  </si>
  <si>
    <t>198157</t>
  </si>
  <si>
    <t>137722</t>
  </si>
  <si>
    <t>23545</t>
  </si>
  <si>
    <t>1679</t>
  </si>
  <si>
    <t>729</t>
  </si>
  <si>
    <t>54</t>
  </si>
  <si>
    <t>76815</t>
  </si>
  <si>
    <t>72789</t>
  </si>
  <si>
    <t>137</t>
  </si>
  <si>
    <t>16309</t>
  </si>
  <si>
    <t>11454</t>
  </si>
  <si>
    <t>588</t>
  </si>
  <si>
    <t>25398</t>
  </si>
  <si>
    <t>19077</t>
  </si>
  <si>
    <t>781</t>
  </si>
  <si>
    <t>1884</t>
  </si>
  <si>
    <t>842</t>
  </si>
  <si>
    <t>707</t>
  </si>
  <si>
    <t>11670</t>
  </si>
  <si>
    <t>2297</t>
  </si>
  <si>
    <t>56</t>
  </si>
  <si>
    <t>15775</t>
  </si>
  <si>
    <t>11857</t>
  </si>
  <si>
    <t>287</t>
  </si>
  <si>
    <t>8616</t>
  </si>
  <si>
    <t>3902</t>
  </si>
  <si>
    <t>26162</t>
  </si>
  <si>
    <t>8022</t>
  </si>
  <si>
    <t>309</t>
  </si>
  <si>
    <t>8801</t>
  </si>
  <si>
    <t>3919</t>
  </si>
  <si>
    <t>88</t>
  </si>
  <si>
    <t>1588</t>
  </si>
  <si>
    <t>593</t>
  </si>
  <si>
    <t>20100</t>
  </si>
  <si>
    <t>3434</t>
  </si>
  <si>
    <t>2228</t>
  </si>
  <si>
    <t>431</t>
  </si>
  <si>
    <t>27</t>
  </si>
  <si>
    <t>6914</t>
  </si>
  <si>
    <t>573739</t>
  </si>
  <si>
    <t>500109</t>
  </si>
  <si>
    <t>18674</t>
  </si>
  <si>
    <t>54956</t>
  </si>
  <si>
    <t>5179</t>
  </si>
  <si>
    <t>3932</t>
  </si>
  <si>
    <t>1247</t>
  </si>
  <si>
    <t>46</t>
  </si>
  <si>
    <t>5066</t>
  </si>
  <si>
    <t>3954</t>
  </si>
  <si>
    <t>50</t>
  </si>
  <si>
    <t>1062</t>
  </si>
  <si>
    <t>11685</t>
  </si>
  <si>
    <t>5501</t>
  </si>
  <si>
    <t>6179</t>
  </si>
  <si>
    <t>350</t>
  </si>
  <si>
    <t>40261</t>
  </si>
  <si>
    <t>31956</t>
  </si>
  <si>
    <t>1603</t>
  </si>
  <si>
    <t>6702</t>
  </si>
  <si>
    <t>47</t>
  </si>
  <si>
    <t>11055</t>
  </si>
  <si>
    <t>7073</t>
  </si>
  <si>
    <t>716</t>
  </si>
  <si>
    <t>3266</t>
  </si>
  <si>
    <t>42</t>
  </si>
  <si>
    <t>297085</t>
  </si>
  <si>
    <t>272528</t>
  </si>
  <si>
    <t>9236</t>
  </si>
  <si>
    <t>15321</t>
  </si>
  <si>
    <t>389</t>
  </si>
  <si>
    <t>11026</t>
  </si>
  <si>
    <t>5254</t>
  </si>
  <si>
    <t>1491</t>
  </si>
  <si>
    <t>4281</t>
  </si>
  <si>
    <t>1174</t>
  </si>
  <si>
    <t>40031</t>
  </si>
  <si>
    <t>35805</t>
  </si>
  <si>
    <t>2335</t>
  </si>
  <si>
    <t>1891</t>
  </si>
  <si>
    <t>4552</t>
  </si>
  <si>
    <t>60962</t>
  </si>
  <si>
    <t>59343</t>
  </si>
  <si>
    <t>1356</t>
  </si>
  <si>
    <t>65</t>
  </si>
  <si>
    <t>60192</t>
  </si>
  <si>
    <t>56537</t>
  </si>
  <si>
    <t>252</t>
  </si>
  <si>
    <t>3403</t>
  </si>
  <si>
    <t>77</t>
  </si>
  <si>
    <t>20047</t>
  </si>
  <si>
    <t>12278</t>
  </si>
  <si>
    <t>1180</t>
  </si>
  <si>
    <t>6589</t>
  </si>
  <si>
    <t>11</t>
  </si>
  <si>
    <t>2705</t>
  </si>
  <si>
    <t>2195</t>
  </si>
  <si>
    <t>327</t>
  </si>
  <si>
    <t>183</t>
  </si>
  <si>
    <t>161</t>
  </si>
  <si>
    <t>8445</t>
  </si>
  <si>
    <t>3753</t>
  </si>
  <si>
    <t>1216</t>
  </si>
  <si>
    <t>3476</t>
  </si>
  <si>
    <t>5045</t>
  </si>
  <si>
    <t>2007787</t>
  </si>
  <si>
    <t>1783441</t>
  </si>
  <si>
    <t>17783</t>
  </si>
  <si>
    <t>206563</t>
  </si>
  <si>
    <t>2127</t>
  </si>
  <si>
    <t>1273</t>
  </si>
  <si>
    <t>854</t>
  </si>
  <si>
    <t>21</t>
  </si>
  <si>
    <t>75369</t>
  </si>
  <si>
    <t>59981</t>
  </si>
  <si>
    <t>2390</t>
  </si>
  <si>
    <t>12998</t>
  </si>
  <si>
    <t>10</t>
  </si>
  <si>
    <t>78602</t>
  </si>
  <si>
    <t>71513</t>
  </si>
  <si>
    <t>5279</t>
  </si>
  <si>
    <t>34</t>
  </si>
  <si>
    <t>148184</t>
  </si>
  <si>
    <t>144073</t>
  </si>
  <si>
    <t>379</t>
  </si>
  <si>
    <t>3732</t>
  </si>
  <si>
    <t>35215</t>
  </si>
  <si>
    <t>32918</t>
  </si>
  <si>
    <t>1170</t>
  </si>
  <si>
    <t>1127</t>
  </si>
  <si>
    <t>2614</t>
  </si>
  <si>
    <t>14775</t>
  </si>
  <si>
    <t>11132</t>
  </si>
  <si>
    <t>474</t>
  </si>
  <si>
    <t>3169</t>
  </si>
  <si>
    <t>163</t>
  </si>
  <si>
    <t>68361</t>
  </si>
  <si>
    <t>60482</t>
  </si>
  <si>
    <t>7823</t>
  </si>
  <si>
    <t>211775</t>
  </si>
  <si>
    <t>182092</t>
  </si>
  <si>
    <t>29683</t>
  </si>
  <si>
    <t>51</t>
  </si>
  <si>
    <t>83938</t>
  </si>
  <si>
    <t>59641</t>
  </si>
  <si>
    <t>158</t>
  </si>
  <si>
    <t>24139</t>
  </si>
  <si>
    <t>182</t>
  </si>
  <si>
    <t>27689</t>
  </si>
  <si>
    <t>23990</t>
  </si>
  <si>
    <t>1285</t>
  </si>
  <si>
    <t>2414</t>
  </si>
  <si>
    <t>36519</t>
  </si>
  <si>
    <t>24996</t>
  </si>
  <si>
    <t>11173</t>
  </si>
  <si>
    <t>175</t>
  </si>
  <si>
    <t>171278</t>
  </si>
  <si>
    <t>153304</t>
  </si>
  <si>
    <t>1941</t>
  </si>
  <si>
    <t>16033</t>
  </si>
  <si>
    <t>508</t>
  </si>
  <si>
    <t>120379</t>
  </si>
  <si>
    <t>99831</t>
  </si>
  <si>
    <t>2160</t>
  </si>
  <si>
    <t>18388</t>
  </si>
  <si>
    <t>96830</t>
  </si>
  <si>
    <t>87100</t>
  </si>
  <si>
    <t>2776</t>
  </si>
  <si>
    <t>6954</t>
  </si>
  <si>
    <t>81</t>
  </si>
  <si>
    <t>189439</t>
  </si>
  <si>
    <t>171970</t>
  </si>
  <si>
    <t>1956</t>
  </si>
  <si>
    <t>15513</t>
  </si>
  <si>
    <t>193</t>
  </si>
  <si>
    <t>477343</t>
  </si>
  <si>
    <t>441261</t>
  </si>
  <si>
    <t>35970</t>
  </si>
  <si>
    <t>36</t>
  </si>
  <si>
    <t>25537</t>
  </si>
  <si>
    <t>19234</t>
  </si>
  <si>
    <t>756</t>
  </si>
  <si>
    <t>5547</t>
  </si>
  <si>
    <t>306</t>
  </si>
  <si>
    <t>131492</t>
  </si>
  <si>
    <t>126641</t>
  </si>
  <si>
    <t>4841</t>
  </si>
  <si>
    <t>8224</t>
  </si>
  <si>
    <t>7617</t>
  </si>
  <si>
    <t>607</t>
  </si>
  <si>
    <t>4711</t>
  </si>
  <si>
    <t>4392</t>
  </si>
  <si>
    <t>319</t>
  </si>
  <si>
    <t>Barnyard pork (head)</t>
  </si>
  <si>
    <t>Beef cattle for sale and slaughter</t>
  </si>
  <si>
    <t>Sheep for sale and slaughter (a)</t>
  </si>
  <si>
    <t>Rabbit for Sale and Slaughter (a)</t>
  </si>
  <si>
    <t>Meat and poultry for sale and slaughter (100)</t>
  </si>
  <si>
    <t>Meat and poultry for sale and slaughter (a)</t>
  </si>
  <si>
    <t>Total meat production (tons)</t>
  </si>
  <si>
    <t xml:space="preserve"> pork</t>
  </si>
  <si>
    <t>Beef meat</t>
  </si>
  <si>
    <t>Lamb meat</t>
  </si>
  <si>
    <t>Rabbit meat</t>
  </si>
  <si>
    <t xml:space="preserve">  Poultry meat</t>
  </si>
  <si>
    <t>Milk production (tons)</t>
  </si>
  <si>
    <t>Poultry egg production (tons)</t>
  </si>
  <si>
    <t>Honey production (tons)</t>
  </si>
  <si>
    <t>Cattle stall(head)</t>
  </si>
  <si>
    <t xml:space="preserve">  dairy cattle</t>
  </si>
  <si>
    <t>Live pig inventory (10,000 head)</t>
  </si>
  <si>
    <t xml:space="preserve"> #Fertile sow</t>
  </si>
  <si>
    <t>Sheep stock (head)</t>
  </si>
  <si>
    <t>Rabbit inventory (a)</t>
  </si>
  <si>
    <t>Poultry stock (100)</t>
  </si>
  <si>
    <t>Poultry stock</t>
  </si>
  <si>
    <t>Silkworm cocoon (tons)</t>
  </si>
  <si>
    <t>2704152</t>
  </si>
  <si>
    <t>74153</t>
  </si>
  <si>
    <t>154967</t>
  </si>
  <si>
    <t>272530</t>
  </si>
  <si>
    <t>217657</t>
  </si>
  <si>
    <t>8549</t>
  </si>
  <si>
    <t>2207</t>
  </si>
  <si>
    <t>44117</t>
  </si>
  <si>
    <t>129</t>
  </si>
  <si>
    <t>40476</t>
  </si>
  <si>
    <t>131543</t>
  </si>
  <si>
    <t>1661162</t>
  </si>
  <si>
    <t>135478</t>
  </si>
  <si>
    <t>141404</t>
  </si>
  <si>
    <t>36940</t>
  </si>
  <si>
    <t>1078</t>
  </si>
  <si>
    <t>3870</t>
  </si>
  <si>
    <t>3508</t>
  </si>
  <si>
    <t>68</t>
  </si>
  <si>
    <t>15</t>
  </si>
  <si>
    <t>279</t>
  </si>
  <si>
    <t>2</t>
  </si>
  <si>
    <t>495</t>
  </si>
  <si>
    <t>1713</t>
  </si>
  <si>
    <t>24700</t>
  </si>
  <si>
    <t>1750</t>
  </si>
  <si>
    <t>1035</t>
  </si>
  <si>
    <t>180056</t>
  </si>
  <si>
    <t>10785</t>
  </si>
  <si>
    <t>92205</t>
  </si>
  <si>
    <t>40633</t>
  </si>
  <si>
    <t>16917</t>
  </si>
  <si>
    <t>1204</t>
  </si>
  <si>
    <t>1237</t>
  </si>
  <si>
    <t>21275</t>
  </si>
  <si>
    <t>8372</t>
  </si>
  <si>
    <t>41664</t>
  </si>
  <si>
    <t>101346</t>
  </si>
  <si>
    <t>6648</t>
  </si>
  <si>
    <t>68243</t>
  </si>
  <si>
    <t>94131</t>
  </si>
  <si>
    <t>6267</t>
  </si>
  <si>
    <t>8081</t>
  </si>
  <si>
    <t>9205</t>
  </si>
  <si>
    <t>7288</t>
  </si>
  <si>
    <t>741</t>
  </si>
  <si>
    <t>116</t>
  </si>
  <si>
    <t>1060</t>
  </si>
  <si>
    <t>2445</t>
  </si>
  <si>
    <t>9047</t>
  </si>
  <si>
    <t>71490</t>
  </si>
  <si>
    <t>4666</t>
  </si>
  <si>
    <t>9916</t>
  </si>
  <si>
    <t>140091</t>
  </si>
  <si>
    <t>1445</t>
  </si>
  <si>
    <t>4739</t>
  </si>
  <si>
    <t>11861</t>
  </si>
  <si>
    <t>10052</t>
  </si>
  <si>
    <t>160</t>
  </si>
  <si>
    <t>71</t>
  </si>
  <si>
    <t>1578</t>
  </si>
  <si>
    <t>2136</t>
  </si>
  <si>
    <t>3164</t>
  </si>
  <si>
    <t>100746</t>
  </si>
  <si>
    <t>7176</t>
  </si>
  <si>
    <t>5591</t>
  </si>
  <si>
    <t>209079</t>
  </si>
  <si>
    <t>3360</t>
  </si>
  <si>
    <t>5335</t>
  </si>
  <si>
    <t>20919</t>
  </si>
  <si>
    <t>18420</t>
  </si>
  <si>
    <t>405</t>
  </si>
  <si>
    <t>2013</t>
  </si>
  <si>
    <t>2354</t>
  </si>
  <si>
    <t>6798</t>
  </si>
  <si>
    <t>115273</t>
  </si>
  <si>
    <t>10745</t>
  </si>
  <si>
    <t>4741</t>
  </si>
  <si>
    <t>129075</t>
  </si>
  <si>
    <t>2626</t>
  </si>
  <si>
    <t>2743</t>
  </si>
  <si>
    <t>10395</t>
  </si>
  <si>
    <t>9247</t>
  </si>
  <si>
    <t>43</t>
  </si>
  <si>
    <t>805</t>
  </si>
  <si>
    <t>885</t>
  </si>
  <si>
    <t>9859</t>
  </si>
  <si>
    <t>100372</t>
  </si>
  <si>
    <t>5653</t>
  </si>
  <si>
    <t>2463</t>
  </si>
  <si>
    <t>209100</t>
  </si>
  <si>
    <t>4468</t>
  </si>
  <si>
    <t>8070</t>
  </si>
  <si>
    <t>19065</t>
  </si>
  <si>
    <t>15352</t>
  </si>
  <si>
    <t>108</t>
  </si>
  <si>
    <t>3098</t>
  </si>
  <si>
    <t>5220</t>
  </si>
  <si>
    <t>13854</t>
  </si>
  <si>
    <t>130794</t>
  </si>
  <si>
    <t>9068</t>
  </si>
  <si>
    <t>13442</t>
  </si>
  <si>
    <t>299299</t>
  </si>
  <si>
    <t>9261</t>
  </si>
  <si>
    <t>6053</t>
  </si>
  <si>
    <t>27557</t>
  </si>
  <si>
    <t>23030</t>
  </si>
  <si>
    <t>1072</t>
  </si>
  <si>
    <t>98</t>
  </si>
  <si>
    <t>3357</t>
  </si>
  <si>
    <t>4083</t>
  </si>
  <si>
    <t>14106</t>
  </si>
  <si>
    <t>176021</t>
  </si>
  <si>
    <t>11384</t>
  </si>
  <si>
    <t>5002</t>
  </si>
  <si>
    <t>406700</t>
  </si>
  <si>
    <t>28053</t>
  </si>
  <si>
    <t>9946</t>
  </si>
  <si>
    <t>46072</t>
  </si>
  <si>
    <t>35026</t>
  </si>
  <si>
    <t>3234</t>
  </si>
  <si>
    <t>7649</t>
  </si>
  <si>
    <t>3979</t>
  </si>
  <si>
    <t>20012</t>
  </si>
  <si>
    <t>205460</t>
  </si>
  <si>
    <t>12697</t>
  </si>
  <si>
    <t>17816</t>
  </si>
  <si>
    <t>721001</t>
  </si>
  <si>
    <t>5962</t>
  </si>
  <si>
    <t>8254</t>
  </si>
  <si>
    <t>60858</t>
  </si>
  <si>
    <t>59057</t>
  </si>
  <si>
    <t>697</t>
  </si>
  <si>
    <t>144</t>
  </si>
  <si>
    <t>960</t>
  </si>
  <si>
    <t>2514</t>
  </si>
  <si>
    <t>8552</t>
  </si>
  <si>
    <t>441800</t>
  </si>
  <si>
    <t>48700</t>
  </si>
  <si>
    <t>4125</t>
  </si>
  <si>
    <t>129100</t>
  </si>
  <si>
    <t>721</t>
  </si>
  <si>
    <t>5580</t>
  </si>
  <si>
    <t>10430</t>
  </si>
  <si>
    <t>9550</t>
  </si>
  <si>
    <t>84</t>
  </si>
  <si>
    <t>89</t>
  </si>
  <si>
    <t>127</t>
  </si>
  <si>
    <t>2587</t>
  </si>
  <si>
    <t>1498</t>
  </si>
  <si>
    <t>87995</t>
  </si>
  <si>
    <t>6021</t>
  </si>
  <si>
    <t>6932</t>
  </si>
  <si>
    <t>149580</t>
  </si>
  <si>
    <t>598</t>
  </si>
  <si>
    <t>2883</t>
  </si>
  <si>
    <t>11665</t>
  </si>
  <si>
    <t>10210</t>
  </si>
  <si>
    <t>1337</t>
  </si>
  <si>
    <t>5407</t>
  </si>
  <si>
    <t>1276</t>
  </si>
  <si>
    <t>105165</t>
  </si>
  <si>
    <t>10970</t>
  </si>
  <si>
    <t>2098</t>
  </si>
  <si>
    <r>
      <rPr>
        <sz val="11"/>
        <color theme="1"/>
        <rFont val="Times New Roman"/>
        <charset val="134"/>
      </rPr>
      <t>272763</t>
    </r>
    <r>
      <rPr>
        <sz val="11"/>
        <color theme="1"/>
        <rFont val="宋体"/>
        <charset val="134"/>
      </rPr>
      <t>（百只）</t>
    </r>
  </si>
  <si>
    <r>
      <rPr>
        <sz val="11"/>
        <color theme="1"/>
        <rFont val="Times New Roman"/>
        <charset val="134"/>
      </rPr>
      <t>80905</t>
    </r>
    <r>
      <rPr>
        <sz val="11"/>
        <color theme="1"/>
        <rFont val="宋体"/>
        <charset val="134"/>
      </rPr>
      <t>（百只）</t>
    </r>
  </si>
  <si>
    <r>
      <rPr>
        <sz val="11"/>
        <color theme="1"/>
        <rFont val="Times New Roman"/>
        <charset val="134"/>
      </rPr>
      <t>5760</t>
    </r>
    <r>
      <rPr>
        <sz val="11"/>
        <color theme="1"/>
        <rFont val="宋体"/>
        <charset val="134"/>
      </rPr>
      <t>（百只）</t>
    </r>
  </si>
  <si>
    <t>6923595</t>
  </si>
  <si>
    <t>340284</t>
  </si>
  <si>
    <t>139562</t>
  </si>
  <si>
    <t>1670807</t>
  </si>
  <si>
    <t>858373</t>
  </si>
  <si>
    <t>571127</t>
  </si>
  <si>
    <t>37685</t>
  </si>
  <si>
    <t>247425</t>
  </si>
  <si>
    <t>48890</t>
  </si>
  <si>
    <t>65973</t>
  </si>
  <si>
    <t>603551</t>
  </si>
  <si>
    <t>3724924</t>
  </si>
  <si>
    <t>337114</t>
  </si>
  <si>
    <t>104651</t>
  </si>
  <si>
    <t>542371</t>
  </si>
  <si>
    <t>2650</t>
  </si>
  <si>
    <t>1007</t>
  </si>
  <si>
    <t>370</t>
  </si>
  <si>
    <t>220</t>
  </si>
  <si>
    <t>150</t>
  </si>
  <si>
    <t>1150</t>
  </si>
  <si>
    <t>100</t>
  </si>
  <si>
    <t>338</t>
  </si>
  <si>
    <t>723100</t>
  </si>
  <si>
    <t>26075</t>
  </si>
  <si>
    <t>83199</t>
  </si>
  <si>
    <t>75512</t>
  </si>
  <si>
    <t>60300</t>
  </si>
  <si>
    <t>2920</t>
  </si>
  <si>
    <t>12292</t>
  </si>
  <si>
    <t>5626</t>
  </si>
  <si>
    <t>45600</t>
  </si>
  <si>
    <t>471500</t>
  </si>
  <si>
    <t>44700</t>
  </si>
  <si>
    <t>28220</t>
  </si>
  <si>
    <t>461000</t>
  </si>
  <si>
    <t>18400</t>
  </si>
  <si>
    <t>15600</t>
  </si>
  <si>
    <t>27400</t>
  </si>
  <si>
    <t>42765</t>
  </si>
  <si>
    <t>36515</t>
  </si>
  <si>
    <t>2020</t>
  </si>
  <si>
    <t>230</t>
  </si>
  <si>
    <t>3899</t>
  </si>
  <si>
    <t>32000</t>
  </si>
  <si>
    <t>230284</t>
  </si>
  <si>
    <t>19000</t>
  </si>
  <si>
    <t>13043</t>
  </si>
  <si>
    <t>12400</t>
  </si>
  <si>
    <t>864600</t>
  </si>
  <si>
    <t>40173</t>
  </si>
  <si>
    <t>1039</t>
  </si>
  <si>
    <t>55174</t>
  </si>
  <si>
    <t>83461</t>
  </si>
  <si>
    <t>70900</t>
  </si>
  <si>
    <t>4445</t>
  </si>
  <si>
    <t>16</t>
  </si>
  <si>
    <t>8100</t>
  </si>
  <si>
    <t>5464</t>
  </si>
  <si>
    <t>67826</t>
  </si>
  <si>
    <t>442100</t>
  </si>
  <si>
    <t>43200</t>
  </si>
  <si>
    <t>704</t>
  </si>
  <si>
    <t>18190</t>
  </si>
  <si>
    <t>210783</t>
  </si>
  <si>
    <t>9990</t>
  </si>
  <si>
    <t>13615</t>
  </si>
  <si>
    <t>74900</t>
  </si>
  <si>
    <t>29940</t>
  </si>
  <si>
    <t>17450</t>
  </si>
  <si>
    <t>1120</t>
  </si>
  <si>
    <t>210</t>
  </si>
  <si>
    <t>11160</t>
  </si>
  <si>
    <t>940</t>
  </si>
  <si>
    <t>18200</t>
  </si>
  <si>
    <t>99808</t>
  </si>
  <si>
    <t>6800</t>
  </si>
  <si>
    <t>9435</t>
  </si>
  <si>
    <t>23719</t>
  </si>
  <si>
    <t>114462</t>
  </si>
  <si>
    <t>10756</t>
  </si>
  <si>
    <t>6129</t>
  </si>
  <si>
    <t>22969</t>
  </si>
  <si>
    <t>14290</t>
  </si>
  <si>
    <t>9600</t>
  </si>
  <si>
    <t>1190</t>
  </si>
  <si>
    <t>95</t>
  </si>
  <si>
    <t>3405</t>
  </si>
  <si>
    <t>1224</t>
  </si>
  <si>
    <t>60153</t>
  </si>
  <si>
    <t>4100</t>
  </si>
  <si>
    <t>4153</t>
  </si>
  <si>
    <t>9361</t>
  </si>
  <si>
    <t>75544</t>
  </si>
  <si>
    <t>6721</t>
  </si>
  <si>
    <t>9276</t>
  </si>
  <si>
    <t>5380</t>
  </si>
  <si>
    <t>8020</t>
  </si>
  <si>
    <t>6400</t>
  </si>
  <si>
    <t>740</t>
  </si>
  <si>
    <t>140</t>
  </si>
  <si>
    <t>275</t>
  </si>
  <si>
    <t>12600</t>
  </si>
  <si>
    <t>39137</t>
  </si>
  <si>
    <t>6332</t>
  </si>
  <si>
    <t>2300</t>
  </si>
  <si>
    <t>401658</t>
  </si>
  <si>
    <t>13200</t>
  </si>
  <si>
    <t>12350</t>
  </si>
  <si>
    <t>47512</t>
  </si>
  <si>
    <t>40990</t>
  </si>
  <si>
    <t>32800</t>
  </si>
  <si>
    <t>1450</t>
  </si>
  <si>
    <t>190</t>
  </si>
  <si>
    <t>6550</t>
  </si>
  <si>
    <t>1587</t>
  </si>
  <si>
    <t>22000</t>
  </si>
  <si>
    <t>190680</t>
  </si>
  <si>
    <t>9085</t>
  </si>
  <si>
    <t>20930</t>
  </si>
  <si>
    <t>294924</t>
  </si>
  <si>
    <t>4601</t>
  </si>
  <si>
    <t>24473</t>
  </si>
  <si>
    <t>60345</t>
  </si>
  <si>
    <t>34268</t>
  </si>
  <si>
    <t>24289</t>
  </si>
  <si>
    <t>510</t>
  </si>
  <si>
    <t>354</t>
  </si>
  <si>
    <t>9115</t>
  </si>
  <si>
    <t>11176</t>
  </si>
  <si>
    <t>8500</t>
  </si>
  <si>
    <t>140860</t>
  </si>
  <si>
    <t>12214</t>
  </si>
  <si>
    <t>15823</t>
  </si>
  <si>
    <t>23240</t>
  </si>
  <si>
    <t>618900</t>
  </si>
  <si>
    <t>12882</t>
  </si>
  <si>
    <t>2464</t>
  </si>
  <si>
    <t>14872</t>
  </si>
  <si>
    <t>55128</t>
  </si>
  <si>
    <t>51500</t>
  </si>
  <si>
    <t>1440</t>
  </si>
  <si>
    <t>40</t>
  </si>
  <si>
    <t>2148</t>
  </si>
  <si>
    <t>1723</t>
  </si>
  <si>
    <t>410200</t>
  </si>
  <si>
    <t>39300</t>
  </si>
  <si>
    <t>1813</t>
  </si>
  <si>
    <t>6917</t>
  </si>
  <si>
    <t>472200</t>
  </si>
  <si>
    <t>3390</t>
  </si>
  <si>
    <t>1656</t>
  </si>
  <si>
    <t>24214</t>
  </si>
  <si>
    <t>42175</t>
  </si>
  <si>
    <t>38375</t>
  </si>
  <si>
    <t>375</t>
  </si>
  <si>
    <t>28</t>
  </si>
  <si>
    <t>3397</t>
  </si>
  <si>
    <t>345</t>
  </si>
  <si>
    <t>6000</t>
  </si>
  <si>
    <t>235674</t>
  </si>
  <si>
    <t>1532</t>
  </si>
  <si>
    <t>8015</t>
  </si>
  <si>
    <t>314961</t>
  </si>
  <si>
    <t>7560</t>
  </si>
  <si>
    <t>2827</t>
  </si>
  <si>
    <t>541567</t>
  </si>
  <si>
    <t>107021</t>
  </si>
  <si>
    <t>26116</t>
  </si>
  <si>
    <t>835</t>
  </si>
  <si>
    <t>80023</t>
  </si>
  <si>
    <t>9930</t>
  </si>
  <si>
    <t>4556</t>
  </si>
  <si>
    <t>13400</t>
  </si>
  <si>
    <t>146711</t>
  </si>
  <si>
    <t>12000</t>
  </si>
  <si>
    <t>2808</t>
  </si>
  <si>
    <t>160268</t>
  </si>
  <si>
    <t>446454</t>
  </si>
  <si>
    <t>50835</t>
  </si>
  <si>
    <t>2375</t>
  </si>
  <si>
    <t>366097</t>
  </si>
  <si>
    <t>97322</t>
  </si>
  <si>
    <t>37200</t>
  </si>
  <si>
    <t>5630</t>
  </si>
  <si>
    <t>38</t>
  </si>
  <si>
    <t>54454</t>
  </si>
  <si>
    <t>38953</t>
  </si>
  <si>
    <t>227990</t>
  </si>
  <si>
    <t>2349</t>
  </si>
  <si>
    <t>121200</t>
  </si>
  <si>
    <t>596800</t>
  </si>
  <si>
    <t>26000</t>
  </si>
  <si>
    <t>8200</t>
  </si>
  <si>
    <t>121948</t>
  </si>
  <si>
    <t>70683</t>
  </si>
  <si>
    <t>49400</t>
  </si>
  <si>
    <t>2884</t>
  </si>
  <si>
    <t>130</t>
  </si>
  <si>
    <t>18269</t>
  </si>
  <si>
    <t>3906</t>
  </si>
  <si>
    <t>45000</t>
  </si>
  <si>
    <t>393100</t>
  </si>
  <si>
    <t>39700</t>
  </si>
  <si>
    <t>7403</t>
  </si>
  <si>
    <t>32632</t>
  </si>
  <si>
    <t>520000</t>
  </si>
  <si>
    <t>42870</t>
  </si>
  <si>
    <t>12668</t>
  </si>
  <si>
    <t>51055</t>
  </si>
  <si>
    <t>56254</t>
  </si>
  <si>
    <t>4836</t>
  </si>
  <si>
    <t>195</t>
  </si>
  <si>
    <t>8023</t>
  </si>
  <si>
    <t>1537</t>
  </si>
  <si>
    <t>80000</t>
  </si>
  <si>
    <t>252820</t>
  </si>
  <si>
    <t>10013</t>
  </si>
  <si>
    <t>14084</t>
  </si>
  <si>
    <t>141027</t>
  </si>
  <si>
    <t>23748</t>
  </si>
  <si>
    <t>18773</t>
  </si>
  <si>
    <t>70185</t>
  </si>
  <si>
    <t>25285</t>
  </si>
  <si>
    <t>11840</t>
  </si>
  <si>
    <t>2655</t>
  </si>
  <si>
    <t>290</t>
  </si>
  <si>
    <t>10500</t>
  </si>
  <si>
    <t>7840</t>
  </si>
  <si>
    <t>42000</t>
  </si>
  <si>
    <t>69845</t>
  </si>
  <si>
    <t>6600</t>
  </si>
  <si>
    <t>13523</t>
  </si>
  <si>
    <t>24888</t>
  </si>
  <si>
    <t>150861</t>
  </si>
  <si>
    <t>8831</t>
  </si>
  <si>
    <t>3926</t>
  </si>
  <si>
    <t>14863</t>
  </si>
  <si>
    <t>15647</t>
  </si>
  <si>
    <t>12480</t>
  </si>
  <si>
    <t>977</t>
  </si>
  <si>
    <t>66</t>
  </si>
  <si>
    <t>2124</t>
  </si>
  <si>
    <t>2404</t>
  </si>
  <si>
    <t>16000</t>
  </si>
  <si>
    <t>75068</t>
  </si>
  <si>
    <t>7100</t>
  </si>
  <si>
    <t>2601</t>
  </si>
  <si>
    <t>5916</t>
  </si>
  <si>
    <t>489072</t>
  </si>
  <si>
    <t>32449</t>
  </si>
  <si>
    <t>4158</t>
  </si>
  <si>
    <t>79500</t>
  </si>
  <si>
    <t>55724</t>
  </si>
  <si>
    <t>40500</t>
  </si>
  <si>
    <t>3458</t>
  </si>
  <si>
    <t>11700</t>
  </si>
  <si>
    <t>7754</t>
  </si>
  <si>
    <t>60125</t>
  </si>
  <si>
    <t>228674</t>
  </si>
  <si>
    <t>20000</t>
  </si>
  <si>
    <t>4004</t>
  </si>
  <si>
    <t>26829</t>
  </si>
  <si>
    <t>4500</t>
  </si>
  <si>
    <t>1803</t>
  </si>
  <si>
    <t>6766</t>
  </si>
  <si>
    <t>1571</t>
  </si>
  <si>
    <t>200</t>
  </si>
  <si>
    <t>995</t>
  </si>
  <si>
    <t>87</t>
  </si>
  <si>
    <t>3300</t>
  </si>
  <si>
    <t>1480</t>
  </si>
  <si>
    <t>2227</t>
  </si>
  <si>
    <t>1854</t>
  </si>
  <si>
    <t>1947</t>
  </si>
  <si>
    <t>1667</t>
  </si>
  <si>
    <t>280</t>
  </si>
  <si>
    <t>7690</t>
  </si>
  <si>
    <t>700</t>
  </si>
  <si>
    <t>Total production of aquatic products (10,000 tons)</t>
  </si>
  <si>
    <t>Pearl yield(kg)</t>
  </si>
  <si>
    <t>Fry production (100 million fish)</t>
  </si>
  <si>
    <t>Fish production (tons)</t>
  </si>
  <si>
    <t>Breeding area (10,000 mu)</t>
  </si>
  <si>
    <t>Yield per unit area (kg/mu)</t>
  </si>
  <si>
    <t>aggregate</t>
  </si>
  <si>
    <t>#Breeding yield</t>
  </si>
  <si>
    <t>fish</t>
  </si>
  <si>
    <t>crustaceans</t>
  </si>
  <si>
    <t>shellfish</t>
  </si>
  <si>
    <t xml:space="preserve">  Ponds</t>
  </si>
  <si>
    <t>Water reservoir</t>
  </si>
  <si>
    <t>Lake moor</t>
  </si>
  <si>
    <t>530135</t>
  </si>
  <si>
    <t>44.54</t>
  </si>
  <si>
    <t>1038556</t>
  </si>
  <si>
    <t>11758</t>
  </si>
  <si>
    <t>1.14</t>
  </si>
  <si>
    <t>18097</t>
  </si>
  <si>
    <t>31099</t>
  </si>
  <si>
    <t>2.20</t>
  </si>
  <si>
    <t>28315</t>
  </si>
  <si>
    <t>23412</t>
  </si>
  <si>
    <t>29149</t>
  </si>
  <si>
    <t>34532</t>
  </si>
  <si>
    <t>1.07</t>
  </si>
  <si>
    <t>42793</t>
  </si>
  <si>
    <t>25147</t>
  </si>
  <si>
    <t>1.20</t>
  </si>
  <si>
    <t>33247</t>
  </si>
  <si>
    <t>5860</t>
  </si>
  <si>
    <t>0.31</t>
  </si>
  <si>
    <t>17140</t>
  </si>
  <si>
    <t>27403</t>
  </si>
  <si>
    <t>1.84</t>
  </si>
  <si>
    <t>39436</t>
  </si>
  <si>
    <t>156658</t>
  </si>
  <si>
    <t>4.40</t>
  </si>
  <si>
    <t>384016</t>
  </si>
  <si>
    <t>166505</t>
  </si>
  <si>
    <t>21.94</t>
  </si>
  <si>
    <t>328522</t>
  </si>
  <si>
    <t>28078</t>
  </si>
  <si>
    <t>8.10</t>
  </si>
  <si>
    <t>74941</t>
  </si>
  <si>
    <t>8930</t>
  </si>
  <si>
    <t>0.94</t>
  </si>
  <si>
    <t>24745</t>
  </si>
  <si>
    <t>10753</t>
  </si>
  <si>
    <t>1.40</t>
  </si>
  <si>
    <t>18155</t>
  </si>
  <si>
    <t>230875</t>
  </si>
  <si>
    <t>218946</t>
  </si>
  <si>
    <t>3629</t>
  </si>
  <si>
    <t>2372</t>
  </si>
  <si>
    <t>35.39</t>
  </si>
  <si>
    <r>
      <rPr>
        <sz val="11"/>
        <color theme="1"/>
        <rFont val="Times New Roman"/>
        <charset val="134"/>
      </rPr>
      <t>45757</t>
    </r>
    <r>
      <rPr>
        <sz val="11"/>
        <color theme="1"/>
        <rFont val="宋体"/>
        <charset val="134"/>
      </rPr>
      <t>（公顷）</t>
    </r>
  </si>
  <si>
    <t>13652</t>
  </si>
  <si>
    <t>13111</t>
  </si>
  <si>
    <t>58</t>
  </si>
  <si>
    <t>55</t>
  </si>
  <si>
    <t>3.2</t>
  </si>
  <si>
    <t>1920</t>
  </si>
  <si>
    <t>13830</t>
  </si>
  <si>
    <t>13551</t>
  </si>
  <si>
    <t>2.3</t>
  </si>
  <si>
    <t>2725</t>
  </si>
  <si>
    <t>21960</t>
  </si>
  <si>
    <t>21690</t>
  </si>
  <si>
    <t>122</t>
  </si>
  <si>
    <t>0</t>
  </si>
  <si>
    <t>0.9</t>
  </si>
  <si>
    <t>5337</t>
  </si>
  <si>
    <t>24115</t>
  </si>
  <si>
    <t>23651</t>
  </si>
  <si>
    <t>288</t>
  </si>
  <si>
    <t>1.69</t>
  </si>
  <si>
    <t>5250</t>
  </si>
  <si>
    <t>16617</t>
  </si>
  <si>
    <t>16221</t>
  </si>
  <si>
    <t>0.62</t>
  </si>
  <si>
    <t>2326</t>
  </si>
  <si>
    <t>23095</t>
  </si>
  <si>
    <t>22561</t>
  </si>
  <si>
    <t>372</t>
  </si>
  <si>
    <t>5.45</t>
  </si>
  <si>
    <t>3867</t>
  </si>
  <si>
    <t>17074</t>
  </si>
  <si>
    <t>14837</t>
  </si>
  <si>
    <t>937</t>
  </si>
  <si>
    <t>461</t>
  </si>
  <si>
    <t>2.13</t>
  </si>
  <si>
    <t>2948</t>
  </si>
  <si>
    <t>26380</t>
  </si>
  <si>
    <t>24081</t>
  </si>
  <si>
    <t>493</t>
  </si>
  <si>
    <t>318</t>
  </si>
  <si>
    <t>3.24</t>
  </si>
  <si>
    <t>4835</t>
  </si>
  <si>
    <t>7263</t>
  </si>
  <si>
    <t>7110</t>
  </si>
  <si>
    <t>136</t>
  </si>
  <si>
    <t>6.8</t>
  </si>
  <si>
    <t>1033</t>
  </si>
  <si>
    <t>25469</t>
  </si>
  <si>
    <t>23712</t>
  </si>
  <si>
    <t>512</t>
  </si>
  <si>
    <t>916</t>
  </si>
  <si>
    <t>3.3</t>
  </si>
  <si>
    <t>6688</t>
  </si>
  <si>
    <t>19550</t>
  </si>
  <si>
    <t>18195</t>
  </si>
  <si>
    <t>97</t>
  </si>
  <si>
    <t>245</t>
  </si>
  <si>
    <t>3.56</t>
  </si>
  <si>
    <t>4600</t>
  </si>
  <si>
    <t>18136</t>
  </si>
  <si>
    <t>16511</t>
  </si>
  <si>
    <t>1.6</t>
  </si>
  <si>
    <t>3533</t>
  </si>
  <si>
    <t>3734</t>
  </si>
  <si>
    <t>3715</t>
  </si>
  <si>
    <t>0.6</t>
  </si>
  <si>
    <t>695</t>
  </si>
  <si>
    <t>308632</t>
  </si>
  <si>
    <t>283616</t>
  </si>
  <si>
    <t>9908</t>
  </si>
  <si>
    <t>5121</t>
  </si>
  <si>
    <t>42083</t>
  </si>
  <si>
    <t>27381</t>
  </si>
  <si>
    <t>12671</t>
  </si>
  <si>
    <t>1960</t>
  </si>
  <si>
    <t>1805</t>
  </si>
  <si>
    <t>94</t>
  </si>
  <si>
    <t>260</t>
  </si>
  <si>
    <t>239</t>
  </si>
  <si>
    <t>20</t>
  </si>
  <si>
    <t>13621</t>
  </si>
  <si>
    <t>11648</t>
  </si>
  <si>
    <t>595</t>
  </si>
  <si>
    <t>450</t>
  </si>
  <si>
    <t>1367</t>
  </si>
  <si>
    <t>1024</t>
  </si>
  <si>
    <t>343</t>
  </si>
  <si>
    <t>11368</t>
  </si>
  <si>
    <t>11288</t>
  </si>
  <si>
    <t>1944</t>
  </si>
  <si>
    <t>866</t>
  </si>
  <si>
    <t>34650</t>
  </si>
  <si>
    <t>32150</t>
  </si>
  <si>
    <t>380</t>
  </si>
  <si>
    <t>1670</t>
  </si>
  <si>
    <t>4347</t>
  </si>
  <si>
    <t>3358</t>
  </si>
  <si>
    <t>711</t>
  </si>
  <si>
    <t>12002</t>
  </si>
  <si>
    <t>10957</t>
  </si>
  <si>
    <t>342</t>
  </si>
  <si>
    <t>1888</t>
  </si>
  <si>
    <t>779</t>
  </si>
  <si>
    <t>1103</t>
  </si>
  <si>
    <t>17576</t>
  </si>
  <si>
    <t>15882</t>
  </si>
  <si>
    <t>800</t>
  </si>
  <si>
    <t>526</t>
  </si>
  <si>
    <t>2764</t>
  </si>
  <si>
    <t>460</t>
  </si>
  <si>
    <t>2305</t>
  </si>
  <si>
    <t>13218</t>
  </si>
  <si>
    <t>12680</t>
  </si>
  <si>
    <t>228</t>
  </si>
  <si>
    <t>205</t>
  </si>
  <si>
    <t>2279</t>
  </si>
  <si>
    <t>948</t>
  </si>
  <si>
    <t>8570</t>
  </si>
  <si>
    <t>8253</t>
  </si>
  <si>
    <t>686</t>
  </si>
  <si>
    <t>479</t>
  </si>
  <si>
    <t>206</t>
  </si>
  <si>
    <t>10053</t>
  </si>
  <si>
    <t>8614</t>
  </si>
  <si>
    <t>518</t>
  </si>
  <si>
    <t>955</t>
  </si>
  <si>
    <t>830</t>
  </si>
  <si>
    <t>105</t>
  </si>
  <si>
    <t>9211</t>
  </si>
  <si>
    <t>9197</t>
  </si>
  <si>
    <t>1300</t>
  </si>
  <si>
    <t>1277</t>
  </si>
  <si>
    <t>11538</t>
  </si>
  <si>
    <t>11444</t>
  </si>
  <si>
    <t>26</t>
  </si>
  <si>
    <t>1427</t>
  </si>
  <si>
    <t>928</t>
  </si>
  <si>
    <t>444</t>
  </si>
  <si>
    <t>34800</t>
  </si>
  <si>
    <t>30056</t>
  </si>
  <si>
    <t>2328</t>
  </si>
  <si>
    <t>4363</t>
  </si>
  <si>
    <t>2977</t>
  </si>
  <si>
    <t>1370</t>
  </si>
  <si>
    <t>29451</t>
  </si>
  <si>
    <t>24616</t>
  </si>
  <si>
    <t>1940</t>
  </si>
  <si>
    <t>877</t>
  </si>
  <si>
    <t>3264</t>
  </si>
  <si>
    <t>2597</t>
  </si>
  <si>
    <t>668</t>
  </si>
  <si>
    <t>25369</t>
  </si>
  <si>
    <t>25099</t>
  </si>
  <si>
    <t>259</t>
  </si>
  <si>
    <t>4200</t>
  </si>
  <si>
    <t>2113</t>
  </si>
  <si>
    <t>17737</t>
  </si>
  <si>
    <t>16863</t>
  </si>
  <si>
    <t>803</t>
  </si>
  <si>
    <t>2454</t>
  </si>
  <si>
    <t>2320</t>
  </si>
  <si>
    <t>133</t>
  </si>
  <si>
    <t>9382</t>
  </si>
  <si>
    <t>8585</t>
  </si>
  <si>
    <t>452</t>
  </si>
  <si>
    <t>149</t>
  </si>
  <si>
    <t>1339</t>
  </si>
  <si>
    <t>702</t>
  </si>
  <si>
    <t>625</t>
  </si>
  <si>
    <t>13839</t>
  </si>
  <si>
    <t>13035</t>
  </si>
  <si>
    <t>169</t>
  </si>
  <si>
    <t>2907</t>
  </si>
  <si>
    <t>2619</t>
  </si>
  <si>
    <t>24605</t>
  </si>
  <si>
    <t>23040</t>
  </si>
  <si>
    <t>480</t>
  </si>
  <si>
    <t>465</t>
  </si>
  <si>
    <t>2806</t>
  </si>
  <si>
    <t>1768</t>
  </si>
  <si>
    <t>942</t>
  </si>
  <si>
    <t>9682</t>
  </si>
  <si>
    <t>8404</t>
  </si>
  <si>
    <t>1533</t>
  </si>
  <si>
    <t>Region</t>
  </si>
  <si>
    <t>Counties</t>
  </si>
  <si>
    <t>Chemical fertilizer (tons)</t>
  </si>
  <si>
    <t>Pesticide</t>
  </si>
  <si>
    <t>Average annual population (people)</t>
  </si>
  <si>
    <t>Sown area of grain crops (mu)</t>
  </si>
  <si>
    <t>Cash crop planting area (mu)</t>
  </si>
  <si>
    <t>region</t>
  </si>
  <si>
    <t>counties</t>
  </si>
  <si>
    <t>GDP per capita (Yuan)</t>
  </si>
  <si>
    <t>Consumption level (RMB)</t>
  </si>
  <si>
    <t>disposable income</t>
  </si>
  <si>
    <t>Compound fertilizer</t>
  </si>
  <si>
    <t>Phosphatic fertilizer</t>
  </si>
  <si>
    <t>urban</t>
  </si>
  <si>
    <t xml:space="preserve">rural </t>
  </si>
  <si>
    <t>average</t>
  </si>
  <si>
    <t>70345.16</t>
  </si>
  <si>
    <t>16767.1</t>
  </si>
  <si>
    <t>48512</t>
  </si>
  <si>
    <t>14660</t>
  </si>
  <si>
    <t>4859</t>
  </si>
  <si>
    <t>301</t>
  </si>
  <si>
    <t>-</t>
  </si>
  <si>
    <t>3931</t>
  </si>
  <si>
    <t>675</t>
  </si>
  <si>
    <t>613</t>
  </si>
  <si>
    <t>1726</t>
  </si>
  <si>
    <t>769</t>
  </si>
  <si>
    <t>5420</t>
  </si>
  <si>
    <t>1613</t>
  </si>
  <si>
    <t>298</t>
  </si>
  <si>
    <t>11474</t>
  </si>
  <si>
    <t>4044</t>
  </si>
  <si>
    <t>604</t>
  </si>
  <si>
    <t>1527</t>
  </si>
  <si>
    <t>399</t>
  </si>
  <si>
    <t>227</t>
  </si>
  <si>
    <t>4094</t>
  </si>
  <si>
    <t>2146</t>
  </si>
  <si>
    <t>821</t>
  </si>
  <si>
    <t>6866</t>
  </si>
  <si>
    <t>494</t>
  </si>
  <si>
    <t>5494</t>
  </si>
  <si>
    <t>3620</t>
  </si>
  <si>
    <t>816</t>
  </si>
  <si>
    <t>4740</t>
  </si>
  <si>
    <t>430</t>
  </si>
  <si>
    <t>993</t>
  </si>
  <si>
    <t>453</t>
  </si>
  <si>
    <t>153</t>
  </si>
  <si>
    <t>1930</t>
  </si>
  <si>
    <t>487</t>
  </si>
  <si>
    <t>Lushan Mountain west Sea</t>
  </si>
  <si>
    <t>Eight Li Lake New District</t>
  </si>
  <si>
    <t>11860</t>
  </si>
  <si>
    <t>19597</t>
  </si>
  <si>
    <t>17492</t>
  </si>
  <si>
    <t>42851</t>
  </si>
  <si>
    <t>21830</t>
  </si>
  <si>
    <t>45699</t>
  </si>
  <si>
    <t>129957</t>
  </si>
  <si>
    <t>3560025</t>
  </si>
  <si>
    <t>2876650</t>
  </si>
  <si>
    <t>21200</t>
  </si>
  <si>
    <t>45637</t>
  </si>
  <si>
    <t>957</t>
  </si>
  <si>
    <t>422808</t>
  </si>
  <si>
    <t>92678</t>
  </si>
  <si>
    <t>14292</t>
  </si>
  <si>
    <t>35526</t>
  </si>
  <si>
    <t>6238</t>
  </si>
  <si>
    <t>473672</t>
  </si>
  <si>
    <t>295397</t>
  </si>
  <si>
    <t>20292</t>
  </si>
  <si>
    <t>39913</t>
  </si>
  <si>
    <t>6944</t>
  </si>
  <si>
    <t>339086</t>
  </si>
  <si>
    <t>278996</t>
  </si>
  <si>
    <t>16762</t>
  </si>
  <si>
    <t>32473</t>
  </si>
  <si>
    <t>7868</t>
  </si>
  <si>
    <t>299996</t>
  </si>
  <si>
    <t>200022</t>
  </si>
  <si>
    <t>14176</t>
  </si>
  <si>
    <t>30748</t>
  </si>
  <si>
    <t>9339</t>
  </si>
  <si>
    <t>213133</t>
  </si>
  <si>
    <t>157855</t>
  </si>
  <si>
    <t>17819</t>
  </si>
  <si>
    <t>39075</t>
  </si>
  <si>
    <t>1848</t>
  </si>
  <si>
    <t>106546</t>
  </si>
  <si>
    <t>79244</t>
  </si>
  <si>
    <t>14400</t>
  </si>
  <si>
    <t>30533</t>
  </si>
  <si>
    <t>10235</t>
  </si>
  <si>
    <t>173416</t>
  </si>
  <si>
    <t>162412</t>
  </si>
  <si>
    <t>14357</t>
  </si>
  <si>
    <t>29850</t>
  </si>
  <si>
    <t>33595</t>
  </si>
  <si>
    <t>385090</t>
  </si>
  <si>
    <t>447279</t>
  </si>
  <si>
    <t>17843</t>
  </si>
  <si>
    <t>39669</t>
  </si>
  <si>
    <t>490794</t>
  </si>
  <si>
    <t>683889</t>
  </si>
  <si>
    <t>16952</t>
  </si>
  <si>
    <t>9195</t>
  </si>
  <si>
    <t>174035</t>
  </si>
  <si>
    <t>180552</t>
  </si>
  <si>
    <t>19782</t>
  </si>
  <si>
    <t>42068</t>
  </si>
  <si>
    <t>4490</t>
  </si>
  <si>
    <t>165569</t>
  </si>
  <si>
    <t>146742</t>
  </si>
  <si>
    <t>184991</t>
  </si>
  <si>
    <t>103993</t>
  </si>
  <si>
    <t>17385</t>
  </si>
  <si>
    <t>36628</t>
  </si>
  <si>
    <t>Jingkai</t>
  </si>
  <si>
    <t>91074</t>
  </si>
  <si>
    <t>21997</t>
  </si>
  <si>
    <t>21304</t>
  </si>
  <si>
    <t>45118</t>
  </si>
  <si>
    <t>85</t>
  </si>
  <si>
    <t>8017</t>
  </si>
  <si>
    <t>8745</t>
  </si>
  <si>
    <t>20293</t>
  </si>
  <si>
    <t>40335</t>
  </si>
  <si>
    <t>High-speed rail test area</t>
  </si>
  <si>
    <t>31798</t>
  </si>
  <si>
    <t>16849</t>
  </si>
  <si>
    <t>19646</t>
  </si>
  <si>
    <t>39009</t>
  </si>
  <si>
    <r>
      <rPr>
        <sz val="11"/>
        <color theme="1"/>
        <rFont val="Times New Roman"/>
        <charset val="134"/>
      </rPr>
      <t>6274800(</t>
    </r>
    <r>
      <rPr>
        <sz val="11"/>
        <color theme="1"/>
        <rFont val="Times New Roman"/>
        <charset val="134"/>
      </rPr>
      <t>mu)</t>
    </r>
  </si>
  <si>
    <r>
      <rPr>
        <sz val="11"/>
        <color theme="1"/>
        <rFont val="Times New Roman"/>
        <charset val="134"/>
      </rPr>
      <t>2822734(</t>
    </r>
    <r>
      <rPr>
        <sz val="11"/>
        <color theme="1"/>
        <rFont val="Times New Roman"/>
        <charset val="134"/>
      </rPr>
      <t>mu)</t>
    </r>
  </si>
  <si>
    <t>16227</t>
  </si>
  <si>
    <t>32093</t>
  </si>
  <si>
    <t>25204</t>
  </si>
  <si>
    <t>36895</t>
  </si>
  <si>
    <t>20657</t>
  </si>
  <si>
    <t>33297</t>
  </si>
  <si>
    <t>11834</t>
  </si>
  <si>
    <t>27666</t>
  </si>
  <si>
    <t>16534</t>
  </si>
  <si>
    <t>30890</t>
  </si>
  <si>
    <t>17405</t>
  </si>
  <si>
    <t>34599</t>
  </si>
  <si>
    <t>16225</t>
  </si>
  <si>
    <t>29918</t>
  </si>
  <si>
    <t>12553</t>
  </si>
  <si>
    <t>29954</t>
  </si>
  <si>
    <t>7829</t>
  </si>
  <si>
    <t>17860</t>
  </si>
  <si>
    <t>12543</t>
  </si>
  <si>
    <t>31936</t>
  </si>
  <si>
    <t>14785</t>
  </si>
  <si>
    <t>25834</t>
  </si>
  <si>
    <t>15276</t>
  </si>
  <si>
    <t>34306</t>
  </si>
  <si>
    <t>6871</t>
  </si>
  <si>
    <t>18099</t>
  </si>
  <si>
    <t>12406</t>
  </si>
  <si>
    <t>34311</t>
  </si>
  <si>
    <t>9913</t>
  </si>
  <si>
    <t>15833</t>
  </si>
  <si>
    <t>10325</t>
  </si>
  <si>
    <t>29964</t>
  </si>
  <si>
    <r>
      <rPr>
        <sz val="11"/>
        <color theme="1"/>
        <rFont val="Times New Roman"/>
        <charset val="134"/>
      </rPr>
      <t>668004(</t>
    </r>
    <r>
      <rPr>
        <sz val="11"/>
        <color theme="1"/>
        <rFont val="Times New Roman"/>
        <charset val="134"/>
      </rPr>
      <t>hectare)</t>
    </r>
  </si>
  <si>
    <t>9410</t>
  </si>
  <si>
    <t>13784</t>
  </si>
  <si>
    <t>15179</t>
  </si>
  <si>
    <t>26926</t>
  </si>
  <si>
    <t>9853</t>
  </si>
  <si>
    <t>20336</t>
  </si>
  <si>
    <t>11497</t>
  </si>
  <si>
    <t>25456</t>
  </si>
  <si>
    <t>18623</t>
  </si>
  <si>
    <t>14118</t>
  </si>
  <si>
    <t>29583</t>
  </si>
  <si>
    <t>11587</t>
  </si>
  <si>
    <t>18300</t>
  </si>
  <si>
    <t>14722</t>
  </si>
  <si>
    <t>28672</t>
  </si>
  <si>
    <t>10116</t>
  </si>
  <si>
    <t>14805</t>
  </si>
  <si>
    <t>13722</t>
  </si>
  <si>
    <t>26684</t>
  </si>
  <si>
    <t>6765</t>
  </si>
  <si>
    <t>9506</t>
  </si>
  <si>
    <t>25562</t>
  </si>
  <si>
    <t>7429</t>
  </si>
  <si>
    <t>13314</t>
  </si>
  <si>
    <t>9530</t>
  </si>
  <si>
    <t>24733</t>
  </si>
  <si>
    <t>9229</t>
  </si>
  <si>
    <t>14478</t>
  </si>
  <si>
    <t>13289</t>
  </si>
  <si>
    <t>26913</t>
  </si>
  <si>
    <t>8016</t>
  </si>
  <si>
    <t>16189</t>
  </si>
  <si>
    <t>9453</t>
  </si>
  <si>
    <t>22933</t>
  </si>
  <si>
    <t>7292</t>
  </si>
  <si>
    <t>17284</t>
  </si>
  <si>
    <t>9556</t>
  </si>
  <si>
    <t>72998</t>
  </si>
  <si>
    <t>17997</t>
  </si>
  <si>
    <t>3272133</t>
  </si>
  <si>
    <t>6568078</t>
  </si>
  <si>
    <t>2420</t>
  </si>
  <si>
    <t>401</t>
  </si>
  <si>
    <t>756406</t>
  </si>
  <si>
    <t>71876</t>
  </si>
  <si>
    <t>1295</t>
  </si>
  <si>
    <t>976</t>
  </si>
  <si>
    <t>292055</t>
  </si>
  <si>
    <t>569239</t>
  </si>
  <si>
    <t>770</t>
  </si>
  <si>
    <t>292</t>
  </si>
  <si>
    <t>124</t>
  </si>
  <si>
    <t>153958</t>
  </si>
  <si>
    <t>506534</t>
  </si>
  <si>
    <t>1911</t>
  </si>
  <si>
    <t>639</t>
  </si>
  <si>
    <t>265</t>
  </si>
  <si>
    <t>173163</t>
  </si>
  <si>
    <t>607028</t>
  </si>
  <si>
    <t>13632</t>
  </si>
  <si>
    <t>2425</t>
  </si>
  <si>
    <t>929</t>
  </si>
  <si>
    <t>151183</t>
  </si>
  <si>
    <t>151715</t>
  </si>
  <si>
    <t>4649</t>
  </si>
  <si>
    <t>1380</t>
  </si>
  <si>
    <t>844</t>
  </si>
  <si>
    <t>66534</t>
  </si>
  <si>
    <t>255009</t>
  </si>
  <si>
    <t>6588</t>
  </si>
  <si>
    <t>1696</t>
  </si>
  <si>
    <t>544</t>
  </si>
  <si>
    <t>50440</t>
  </si>
  <si>
    <t>164075</t>
  </si>
  <si>
    <t>791</t>
  </si>
  <si>
    <t>408</t>
  </si>
  <si>
    <t>101203</t>
  </si>
  <si>
    <t>307203</t>
  </si>
  <si>
    <t>3552</t>
  </si>
  <si>
    <t>1341</t>
  </si>
  <si>
    <t>212</t>
  </si>
  <si>
    <t>164478</t>
  </si>
  <si>
    <t>172531</t>
  </si>
  <si>
    <t>5578</t>
  </si>
  <si>
    <t>1272</t>
  </si>
  <si>
    <t>132</t>
  </si>
  <si>
    <t>64142</t>
  </si>
  <si>
    <t>155137</t>
  </si>
  <si>
    <t>6998</t>
  </si>
  <si>
    <t>1509</t>
  </si>
  <si>
    <t>67629</t>
  </si>
  <si>
    <t>126064</t>
  </si>
  <si>
    <t>1268</t>
  </si>
  <si>
    <t>1219</t>
  </si>
  <si>
    <t>907</t>
  </si>
  <si>
    <t>217319</t>
  </si>
  <si>
    <t>615636</t>
  </si>
  <si>
    <t>3674</t>
  </si>
  <si>
    <t>361</t>
  </si>
  <si>
    <t>861</t>
  </si>
  <si>
    <t>273330</t>
  </si>
  <si>
    <t>844462</t>
  </si>
  <si>
    <t>1847</t>
  </si>
  <si>
    <t>311</t>
  </si>
  <si>
    <t>224128</t>
  </si>
  <si>
    <t>634626</t>
  </si>
  <si>
    <t>6952</t>
  </si>
  <si>
    <t>415</t>
  </si>
  <si>
    <t>150687</t>
  </si>
  <si>
    <t>382924</t>
  </si>
  <si>
    <t>3295</t>
  </si>
  <si>
    <t>316</t>
  </si>
  <si>
    <t>80516</t>
  </si>
  <si>
    <t>248516</t>
  </si>
  <si>
    <t>2745</t>
  </si>
  <si>
    <t>397</t>
  </si>
  <si>
    <t>168</t>
  </si>
  <si>
    <t>86237</t>
  </si>
  <si>
    <t>247040</t>
  </si>
  <si>
    <t>3612</t>
  </si>
  <si>
    <t>1223</t>
  </si>
  <si>
    <t>198725</t>
  </si>
  <si>
    <t>508463</t>
  </si>
  <si>
    <t>1323</t>
  </si>
  <si>
    <t>180</t>
  </si>
  <si>
    <t>99</t>
  </si>
  <si>
    <t>49</t>
  </si>
  <si>
    <t>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</si>
</sst>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38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12"/>
      <color rgb="FF000000"/>
      <name val="Times New Roman"/>
      <charset val="134"/>
    </font>
    <font>
      <sz val="10"/>
      <name val="Times New Roman"/>
      <charset val="134"/>
    </font>
    <font>
      <sz val="12"/>
      <color indexed="8"/>
      <name val="Times New Roman"/>
      <charset val="134"/>
    </font>
    <font>
      <sz val="11"/>
      <color rgb="FF000000"/>
      <name val="Times New Roman"/>
      <charset val="134"/>
    </font>
    <font>
      <sz val="8.95"/>
      <color rgb="FF000000"/>
      <name val="Times New Roman"/>
      <charset val="134"/>
    </font>
    <font>
      <sz val="10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2"/>
      <name val="Times New Roman"/>
      <charset val="134"/>
    </font>
    <font>
      <b/>
      <sz val="11"/>
      <name val="Times New Roman"/>
      <charset val="134"/>
    </font>
    <font>
      <sz val="11"/>
      <color indexed="8"/>
      <name val="Times New Roman"/>
      <charset val="134"/>
    </font>
    <font>
      <sz val="11"/>
      <name val="Times New Roman"/>
      <charset val="134"/>
    </font>
    <font>
      <b/>
      <sz val="1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u/>
      <sz val="12"/>
      <color indexed="12"/>
      <name val="宋体"/>
      <charset val="134"/>
    </font>
    <font>
      <sz val="11"/>
      <color theme="1"/>
      <name val="Times New Roman"/>
      <charset val="134"/>
    </font>
    <font>
      <sz val="11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theme="4" tint="0.799920651875362"/>
        <bgColor indexed="43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7" borderId="9" applyNumberFormat="0" applyAlignment="0" applyProtection="0">
      <alignment vertical="center"/>
    </xf>
    <xf numFmtId="0" fontId="24" fillId="8" borderId="10" applyNumberFormat="0" applyAlignment="0" applyProtection="0">
      <alignment vertical="center"/>
    </xf>
    <xf numFmtId="0" fontId="25" fillId="8" borderId="9" applyNumberFormat="0" applyAlignment="0" applyProtection="0">
      <alignment vertical="center"/>
    </xf>
    <xf numFmtId="0" fontId="26" fillId="9" borderId="11" applyNumberFormat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7" fontId="1" fillId="2" borderId="0" xfId="0" applyNumberFormat="1" applyFont="1" applyFill="1" applyBorder="1" applyAlignment="1">
      <alignment horizontal="center" vertical="center"/>
    </xf>
    <xf numFmtId="177" fontId="8" fillId="2" borderId="0" xfId="0" applyNumberFormat="1" applyFont="1" applyFill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 wrapText="1"/>
    </xf>
    <xf numFmtId="177" fontId="4" fillId="0" borderId="0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49" fontId="10" fillId="2" borderId="0" xfId="0" applyNumberFormat="1" applyFont="1" applyFill="1" applyBorder="1" applyAlignment="1">
      <alignment horizontal="center" vertical="center"/>
    </xf>
    <xf numFmtId="49" fontId="10" fillId="2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/>
    </xf>
    <xf numFmtId="177" fontId="11" fillId="4" borderId="2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177" fontId="13" fillId="0" borderId="0" xfId="0" applyNumberFormat="1" applyFont="1" applyAlignment="1">
      <alignment horizontal="center" vertical="center" wrapText="1"/>
    </xf>
    <xf numFmtId="177" fontId="1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  <cellStyle name="超链接 2" xfId="51"/>
    <cellStyle name="超链接 3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25"/>
  <sheetViews>
    <sheetView topLeftCell="P1" workbookViewId="0">
      <pane ySplit="1" topLeftCell="A2" activePane="bottomLeft" state="frozen"/>
      <selection/>
      <selection pane="bottomLeft" activeCell="Q22" sqref="Q22"/>
    </sheetView>
  </sheetViews>
  <sheetFormatPr defaultColWidth="9" defaultRowHeight="15.75"/>
  <cols>
    <col min="1" max="1" width="14.4666666666667" style="41" customWidth="1"/>
    <col min="2" max="2" width="12.2" style="41" customWidth="1"/>
    <col min="3" max="3" width="15.2" style="30" customWidth="1"/>
    <col min="4" max="5" width="9.4" style="30"/>
    <col min="6" max="10" width="9" style="30"/>
    <col min="11" max="11" width="11.0666666666667" style="30" customWidth="1"/>
    <col min="12" max="12" width="29.2666666666667" style="30" customWidth="1"/>
    <col min="13" max="15" width="9" style="30"/>
    <col min="16" max="16" width="14.8666666666667" style="30" customWidth="1"/>
    <col min="17" max="21" width="9" style="30"/>
    <col min="22" max="22" width="15.2" style="30" customWidth="1"/>
    <col min="23" max="23" width="14.6" style="30" customWidth="1"/>
    <col min="24" max="24" width="15.4666666666667" style="30" customWidth="1"/>
    <col min="25" max="25" width="30.4666666666667" style="30" customWidth="1"/>
    <col min="26" max="26" width="26.0666666666667" style="30" customWidth="1"/>
    <col min="27" max="27" width="17.9333333333333" style="30" customWidth="1"/>
    <col min="28" max="28" width="9.86666666666667" style="30" customWidth="1"/>
    <col min="29" max="30" width="9" style="30"/>
    <col min="31" max="31" width="9.4" style="30"/>
    <col min="32" max="16384" width="9" style="30"/>
  </cols>
  <sheetData>
    <row r="1" spans="1:30">
      <c r="A1" s="42" t="s">
        <v>0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6</v>
      </c>
      <c r="I1" s="43" t="s">
        <v>7</v>
      </c>
      <c r="J1" s="43" t="s">
        <v>8</v>
      </c>
      <c r="K1" s="43" t="s">
        <v>9</v>
      </c>
      <c r="L1" s="43" t="s">
        <v>10</v>
      </c>
      <c r="M1" s="43" t="s">
        <v>11</v>
      </c>
      <c r="N1" s="43" t="s">
        <v>12</v>
      </c>
      <c r="O1" s="43" t="s">
        <v>13</v>
      </c>
      <c r="P1" s="43" t="s">
        <v>14</v>
      </c>
      <c r="Q1" s="43" t="s">
        <v>15</v>
      </c>
      <c r="R1" s="43" t="s">
        <v>16</v>
      </c>
      <c r="S1" s="43" t="s">
        <v>17</v>
      </c>
      <c r="T1" s="43" t="s">
        <v>18</v>
      </c>
      <c r="U1" s="43" t="s">
        <v>19</v>
      </c>
      <c r="V1" s="43" t="s">
        <v>20</v>
      </c>
      <c r="W1" s="43" t="s">
        <v>21</v>
      </c>
      <c r="X1" s="43" t="s">
        <v>22</v>
      </c>
      <c r="Y1" s="43" t="s">
        <v>23</v>
      </c>
      <c r="Z1" s="43" t="s">
        <v>24</v>
      </c>
      <c r="AA1" s="43" t="s">
        <v>25</v>
      </c>
      <c r="AB1" s="43" t="s">
        <v>26</v>
      </c>
      <c r="AC1" s="43" t="s">
        <v>27</v>
      </c>
      <c r="AD1" s="43" t="s">
        <v>28</v>
      </c>
    </row>
    <row r="2" spans="1:31">
      <c r="A2" s="41" t="s">
        <v>29</v>
      </c>
      <c r="B2" s="44" t="s">
        <v>30</v>
      </c>
      <c r="C2" s="30">
        <v>2145201</v>
      </c>
      <c r="E2" s="30">
        <v>2114095</v>
      </c>
      <c r="M2" s="46">
        <v>116132</v>
      </c>
      <c r="N2" s="46">
        <v>51441</v>
      </c>
      <c r="O2" s="46">
        <v>59031</v>
      </c>
      <c r="P2" s="46">
        <v>5660</v>
      </c>
      <c r="Q2" s="46">
        <v>538</v>
      </c>
      <c r="U2" s="46">
        <v>42964</v>
      </c>
      <c r="Z2" s="46">
        <v>1344964</v>
      </c>
      <c r="AA2" s="46">
        <v>90941</v>
      </c>
      <c r="AE2" s="30">
        <f>C2+I2+L2+M2+Q2+R2+U2+V2+Y2+Z2+AA2+AB2+AC2+AD2</f>
        <v>3740740</v>
      </c>
    </row>
    <row r="3" spans="2:31">
      <c r="B3" s="44" t="s">
        <v>31</v>
      </c>
      <c r="C3" s="30">
        <v>1491</v>
      </c>
      <c r="M3" s="47"/>
      <c r="N3" s="47"/>
      <c r="O3" s="47"/>
      <c r="P3" s="47"/>
      <c r="Q3" s="47"/>
      <c r="U3" s="47"/>
      <c r="Z3" s="46">
        <v>56798</v>
      </c>
      <c r="AA3" s="47"/>
      <c r="AE3" s="30">
        <f t="shared" ref="AE3:AE34" si="0">C3+I3+L3+M3+Q3+R3+U3+V3+Y3+Z3+AA3+AB3+AC3+AD3</f>
        <v>58289</v>
      </c>
    </row>
    <row r="4" spans="2:31">
      <c r="B4" s="44" t="s">
        <v>32</v>
      </c>
      <c r="M4" s="47"/>
      <c r="N4" s="47"/>
      <c r="O4" s="47"/>
      <c r="P4" s="47"/>
      <c r="Q4" s="47"/>
      <c r="U4" s="47"/>
      <c r="Z4" s="47"/>
      <c r="AA4" s="47"/>
      <c r="AE4" s="30">
        <f t="shared" si="0"/>
        <v>0</v>
      </c>
    </row>
    <row r="5" spans="2:31">
      <c r="B5" s="44" t="s">
        <v>33</v>
      </c>
      <c r="M5" s="47"/>
      <c r="N5" s="47"/>
      <c r="O5" s="47"/>
      <c r="P5" s="47"/>
      <c r="Q5" s="47"/>
      <c r="U5" s="47"/>
      <c r="Z5" s="47"/>
      <c r="AA5" s="47"/>
      <c r="AE5" s="30">
        <f t="shared" si="0"/>
        <v>0</v>
      </c>
    </row>
    <row r="6" spans="2:31">
      <c r="B6" s="44" t="s">
        <v>34</v>
      </c>
      <c r="C6" s="30">
        <v>8020</v>
      </c>
      <c r="M6" s="47"/>
      <c r="N6" s="47"/>
      <c r="O6" s="47"/>
      <c r="P6" s="47"/>
      <c r="Q6" s="47"/>
      <c r="U6" s="47"/>
      <c r="Z6" s="46">
        <v>3964</v>
      </c>
      <c r="AA6" s="47"/>
      <c r="AE6" s="30">
        <f t="shared" si="0"/>
        <v>11984</v>
      </c>
    </row>
    <row r="7" spans="2:31">
      <c r="B7" s="44" t="s">
        <v>35</v>
      </c>
      <c r="C7" s="30">
        <v>500200</v>
      </c>
      <c r="M7" s="46">
        <v>20425</v>
      </c>
      <c r="N7" s="46">
        <v>11948</v>
      </c>
      <c r="O7" s="46">
        <v>8164</v>
      </c>
      <c r="P7" s="46">
        <v>313</v>
      </c>
      <c r="Q7" s="46">
        <v>87</v>
      </c>
      <c r="U7" s="46">
        <v>2381</v>
      </c>
      <c r="Z7" s="46">
        <v>116521</v>
      </c>
      <c r="AA7" s="46">
        <v>5811</v>
      </c>
      <c r="AE7" s="30">
        <f t="shared" si="0"/>
        <v>645425</v>
      </c>
    </row>
    <row r="8" spans="2:31">
      <c r="B8" s="44" t="s">
        <v>36</v>
      </c>
      <c r="C8" s="30">
        <v>10237</v>
      </c>
      <c r="M8" s="46">
        <v>1143</v>
      </c>
      <c r="N8" s="46">
        <v>886</v>
      </c>
      <c r="O8" s="46">
        <v>241</v>
      </c>
      <c r="P8" s="46">
        <v>16</v>
      </c>
      <c r="Q8" s="47"/>
      <c r="U8" s="47"/>
      <c r="Z8" s="46">
        <v>14947</v>
      </c>
      <c r="AA8" s="47"/>
      <c r="AE8" s="30">
        <f t="shared" si="0"/>
        <v>26327</v>
      </c>
    </row>
    <row r="9" spans="2:31">
      <c r="B9" s="44" t="s">
        <v>37</v>
      </c>
      <c r="C9" s="30">
        <v>794900</v>
      </c>
      <c r="M9" s="46">
        <v>16902</v>
      </c>
      <c r="N9" s="46">
        <v>4360</v>
      </c>
      <c r="O9" s="46">
        <v>12440</v>
      </c>
      <c r="P9" s="46">
        <v>102</v>
      </c>
      <c r="Q9" s="47"/>
      <c r="U9" s="46">
        <v>17653</v>
      </c>
      <c r="Z9" s="46">
        <v>680793</v>
      </c>
      <c r="AA9" s="46">
        <v>23628</v>
      </c>
      <c r="AE9" s="30">
        <f t="shared" si="0"/>
        <v>1533876</v>
      </c>
    </row>
    <row r="10" spans="2:31">
      <c r="B10" s="44" t="s">
        <v>38</v>
      </c>
      <c r="C10" s="30">
        <v>203553</v>
      </c>
      <c r="M10" s="46">
        <v>22610</v>
      </c>
      <c r="N10" s="46">
        <v>3067</v>
      </c>
      <c r="O10" s="46">
        <v>19327</v>
      </c>
      <c r="P10" s="46">
        <v>216</v>
      </c>
      <c r="Q10" s="46">
        <v>448</v>
      </c>
      <c r="U10" s="46">
        <v>3668</v>
      </c>
      <c r="Z10" s="46">
        <v>203294</v>
      </c>
      <c r="AA10" s="46">
        <v>20522</v>
      </c>
      <c r="AE10" s="30">
        <f t="shared" si="0"/>
        <v>454095</v>
      </c>
    </row>
    <row r="11" spans="2:31">
      <c r="B11" s="44" t="s">
        <v>39</v>
      </c>
      <c r="C11" s="30">
        <v>501000</v>
      </c>
      <c r="M11" s="46">
        <v>50390</v>
      </c>
      <c r="N11" s="46">
        <v>28040</v>
      </c>
      <c r="O11" s="46">
        <v>17356</v>
      </c>
      <c r="P11" s="46">
        <v>4994</v>
      </c>
      <c r="Q11" s="46">
        <v>2</v>
      </c>
      <c r="U11" s="46">
        <v>18711</v>
      </c>
      <c r="Z11" s="46">
        <v>199486</v>
      </c>
      <c r="AA11" s="46">
        <v>32411</v>
      </c>
      <c r="AE11" s="30">
        <f t="shared" si="0"/>
        <v>802000</v>
      </c>
    </row>
    <row r="12" spans="2:31">
      <c r="B12" s="44" t="s">
        <v>40</v>
      </c>
      <c r="C12" s="30">
        <v>37800</v>
      </c>
      <c r="M12" s="46">
        <v>3951</v>
      </c>
      <c r="N12" s="46">
        <v>3051</v>
      </c>
      <c r="O12" s="46">
        <v>900</v>
      </c>
      <c r="P12" s="47"/>
      <c r="Q12" s="46">
        <v>1</v>
      </c>
      <c r="U12" s="47"/>
      <c r="Z12" s="46">
        <v>29167</v>
      </c>
      <c r="AA12" s="46">
        <v>5628</v>
      </c>
      <c r="AE12" s="30">
        <f t="shared" si="0"/>
        <v>76547</v>
      </c>
    </row>
    <row r="13" spans="2:31">
      <c r="B13" s="44" t="s">
        <v>41</v>
      </c>
      <c r="C13" s="30">
        <v>76000</v>
      </c>
      <c r="M13" s="46">
        <v>448</v>
      </c>
      <c r="N13" s="46">
        <v>67</v>
      </c>
      <c r="O13" s="46">
        <v>377</v>
      </c>
      <c r="P13" s="46">
        <v>4</v>
      </c>
      <c r="Q13" s="47"/>
      <c r="U13" s="46">
        <v>551</v>
      </c>
      <c r="Z13" s="46">
        <v>37016</v>
      </c>
      <c r="AA13" s="46">
        <v>2720</v>
      </c>
      <c r="AE13" s="30">
        <f t="shared" si="0"/>
        <v>116735</v>
      </c>
    </row>
    <row r="14" spans="2:31">
      <c r="B14" s="44" t="s">
        <v>42</v>
      </c>
      <c r="C14" s="30">
        <v>12000</v>
      </c>
      <c r="M14" s="46">
        <v>263</v>
      </c>
      <c r="N14" s="46">
        <v>22</v>
      </c>
      <c r="O14" s="46">
        <v>226</v>
      </c>
      <c r="P14" s="46">
        <v>15</v>
      </c>
      <c r="U14" s="47"/>
      <c r="Z14" s="46">
        <v>2978</v>
      </c>
      <c r="AA14" s="46">
        <v>221</v>
      </c>
      <c r="AE14" s="30">
        <f t="shared" si="0"/>
        <v>15462</v>
      </c>
    </row>
    <row r="15" ht="13.5" customHeight="1" spans="1:31">
      <c r="A15" s="41" t="s">
        <v>43</v>
      </c>
      <c r="B15" s="44" t="s">
        <v>30</v>
      </c>
      <c r="C15" s="30">
        <v>1456591</v>
      </c>
      <c r="D15" s="30">
        <v>1380445</v>
      </c>
      <c r="E15" s="30">
        <v>1318793</v>
      </c>
      <c r="F15" s="30">
        <v>16956</v>
      </c>
      <c r="G15" s="30">
        <v>41308</v>
      </c>
      <c r="I15" s="30">
        <v>29156</v>
      </c>
      <c r="J15" s="30">
        <v>20333</v>
      </c>
      <c r="K15" s="30">
        <v>2090</v>
      </c>
      <c r="L15" s="30">
        <v>46990</v>
      </c>
      <c r="M15" s="30">
        <v>195682</v>
      </c>
      <c r="N15" s="30">
        <v>18293</v>
      </c>
      <c r="O15" s="30">
        <v>172094</v>
      </c>
      <c r="P15" s="30">
        <v>5295</v>
      </c>
      <c r="Q15" s="30">
        <v>12158</v>
      </c>
      <c r="R15" s="30">
        <v>995</v>
      </c>
      <c r="T15" s="30">
        <v>995</v>
      </c>
      <c r="U15" s="30">
        <v>13912</v>
      </c>
      <c r="Z15" s="30">
        <v>1076921</v>
      </c>
      <c r="AA15" s="30">
        <v>126619</v>
      </c>
      <c r="AC15" s="30">
        <v>1797</v>
      </c>
      <c r="AE15" s="30">
        <f t="shared" si="0"/>
        <v>2960821</v>
      </c>
    </row>
    <row r="16" ht="13.5" customHeight="1" spans="2:31">
      <c r="B16" s="44" t="s">
        <v>44</v>
      </c>
      <c r="C16" s="30">
        <v>20237</v>
      </c>
      <c r="D16" s="30">
        <v>17423</v>
      </c>
      <c r="E16" s="30">
        <v>15517</v>
      </c>
      <c r="F16" s="30">
        <v>826</v>
      </c>
      <c r="G16" s="30">
        <v>870</v>
      </c>
      <c r="I16" s="30">
        <v>1048</v>
      </c>
      <c r="J16" s="30">
        <v>633</v>
      </c>
      <c r="K16" s="30">
        <v>95</v>
      </c>
      <c r="L16" s="30">
        <v>1766</v>
      </c>
      <c r="M16" s="30">
        <v>2889</v>
      </c>
      <c r="N16" s="30">
        <v>448</v>
      </c>
      <c r="O16" s="30">
        <v>2375</v>
      </c>
      <c r="P16" s="30">
        <v>66</v>
      </c>
      <c r="Q16" s="30">
        <v>160</v>
      </c>
      <c r="Z16" s="30">
        <v>28443</v>
      </c>
      <c r="AA16" s="30">
        <v>1795</v>
      </c>
      <c r="AC16" s="30">
        <v>5.52</v>
      </c>
      <c r="AE16" s="30">
        <f t="shared" si="0"/>
        <v>56343.52</v>
      </c>
    </row>
    <row r="17" ht="13.5" customHeight="1" spans="2:31">
      <c r="B17" s="44" t="s">
        <v>45</v>
      </c>
      <c r="Z17" s="30">
        <v>227</v>
      </c>
      <c r="AE17" s="30">
        <f t="shared" si="0"/>
        <v>227</v>
      </c>
    </row>
    <row r="18" ht="13.5" customHeight="1" spans="2:31">
      <c r="B18" s="44" t="s">
        <v>46</v>
      </c>
      <c r="M18" s="30">
        <v>150</v>
      </c>
      <c r="N18" s="30">
        <v>32</v>
      </c>
      <c r="O18" s="30">
        <v>98</v>
      </c>
      <c r="P18" s="30">
        <v>20</v>
      </c>
      <c r="U18" s="30">
        <v>86</v>
      </c>
      <c r="Z18" s="30">
        <v>1633</v>
      </c>
      <c r="AA18" s="30">
        <v>11</v>
      </c>
      <c r="AE18" s="30">
        <f t="shared" si="0"/>
        <v>1880</v>
      </c>
    </row>
    <row r="19" ht="13.5" customHeight="1" spans="2:31">
      <c r="B19" s="44" t="s">
        <v>47</v>
      </c>
      <c r="C19" s="30">
        <v>84425</v>
      </c>
      <c r="D19" s="30">
        <v>75098</v>
      </c>
      <c r="E19" s="30">
        <v>64773</v>
      </c>
      <c r="F19" s="30">
        <v>5608</v>
      </c>
      <c r="G19" s="30">
        <v>4150</v>
      </c>
      <c r="I19" s="30">
        <v>4772</v>
      </c>
      <c r="J19" s="30">
        <v>4210</v>
      </c>
      <c r="K19" s="30">
        <v>180</v>
      </c>
      <c r="L19" s="30">
        <v>4555</v>
      </c>
      <c r="M19" s="30">
        <v>11731</v>
      </c>
      <c r="N19" s="30">
        <v>515</v>
      </c>
      <c r="O19" s="30">
        <v>10725</v>
      </c>
      <c r="P19" s="30">
        <v>491</v>
      </c>
      <c r="Q19" s="30">
        <v>1142</v>
      </c>
      <c r="R19" s="30">
        <v>215</v>
      </c>
      <c r="T19" s="30">
        <v>215</v>
      </c>
      <c r="U19" s="30">
        <v>1131</v>
      </c>
      <c r="Z19" s="30">
        <v>207955</v>
      </c>
      <c r="AA19" s="30">
        <v>23567</v>
      </c>
      <c r="AE19" s="30">
        <f t="shared" si="0"/>
        <v>339493</v>
      </c>
    </row>
    <row r="20" ht="13.5" customHeight="1" spans="2:31">
      <c r="B20" s="44" t="s">
        <v>48</v>
      </c>
      <c r="C20" s="30">
        <v>158582</v>
      </c>
      <c r="D20" s="30">
        <v>145013</v>
      </c>
      <c r="E20" s="30">
        <v>142331</v>
      </c>
      <c r="F20" s="30">
        <v>306</v>
      </c>
      <c r="G20" s="30">
        <v>2072</v>
      </c>
      <c r="I20" s="30">
        <v>5032</v>
      </c>
      <c r="J20" s="30">
        <v>2969</v>
      </c>
      <c r="K20" s="30">
        <v>88</v>
      </c>
      <c r="L20" s="30">
        <v>8537</v>
      </c>
      <c r="M20" s="30">
        <v>16030</v>
      </c>
      <c r="N20" s="30">
        <v>2337</v>
      </c>
      <c r="O20" s="30">
        <v>13515</v>
      </c>
      <c r="P20" s="30">
        <v>178</v>
      </c>
      <c r="Q20" s="30">
        <v>112</v>
      </c>
      <c r="R20" s="30">
        <v>16</v>
      </c>
      <c r="T20" s="30">
        <v>16</v>
      </c>
      <c r="U20" s="30">
        <v>1320</v>
      </c>
      <c r="Z20" s="30">
        <v>96001</v>
      </c>
      <c r="AA20" s="30">
        <v>10602</v>
      </c>
      <c r="AE20" s="30">
        <f t="shared" si="0"/>
        <v>296232</v>
      </c>
    </row>
    <row r="21" ht="13.5" customHeight="1" spans="2:31">
      <c r="B21" s="44" t="s">
        <v>49</v>
      </c>
      <c r="C21" s="30">
        <v>262000</v>
      </c>
      <c r="D21" s="30">
        <v>254614</v>
      </c>
      <c r="E21" s="30">
        <v>246350</v>
      </c>
      <c r="F21" s="30">
        <v>349</v>
      </c>
      <c r="G21" s="30">
        <v>7316</v>
      </c>
      <c r="I21" s="30">
        <v>3376</v>
      </c>
      <c r="J21" s="30">
        <v>2783</v>
      </c>
      <c r="K21" s="30">
        <v>225</v>
      </c>
      <c r="L21" s="30">
        <v>4009</v>
      </c>
      <c r="M21" s="30">
        <v>16781</v>
      </c>
      <c r="N21" s="30">
        <v>4561</v>
      </c>
      <c r="O21" s="30">
        <v>11919</v>
      </c>
      <c r="P21" s="30">
        <v>301</v>
      </c>
      <c r="Q21" s="30">
        <v>182</v>
      </c>
      <c r="U21" s="30">
        <v>773</v>
      </c>
      <c r="Z21" s="30">
        <v>97597.5</v>
      </c>
      <c r="AA21" s="30">
        <v>13803</v>
      </c>
      <c r="AC21" s="30">
        <v>898</v>
      </c>
      <c r="AE21" s="30">
        <f t="shared" si="0"/>
        <v>399419.5</v>
      </c>
    </row>
    <row r="22" ht="13.5" customHeight="1" spans="2:31">
      <c r="B22" s="44" t="s">
        <v>50</v>
      </c>
      <c r="C22" s="30">
        <v>210000</v>
      </c>
      <c r="D22" s="30">
        <v>207210</v>
      </c>
      <c r="E22" s="30">
        <v>205751</v>
      </c>
      <c r="F22" s="30">
        <v>288</v>
      </c>
      <c r="G22" s="30">
        <v>471</v>
      </c>
      <c r="I22" s="30">
        <v>940</v>
      </c>
      <c r="J22" s="30">
        <v>568</v>
      </c>
      <c r="K22" s="30">
        <v>70</v>
      </c>
      <c r="L22" s="30">
        <v>1849</v>
      </c>
      <c r="M22" s="30">
        <v>13073</v>
      </c>
      <c r="N22" s="30">
        <v>1070</v>
      </c>
      <c r="O22" s="30">
        <v>11546</v>
      </c>
      <c r="P22" s="30">
        <v>457</v>
      </c>
      <c r="Q22" s="30">
        <v>467</v>
      </c>
      <c r="U22" s="30">
        <v>1535</v>
      </c>
      <c r="Z22" s="30">
        <v>173454</v>
      </c>
      <c r="AA22" s="30">
        <v>19851</v>
      </c>
      <c r="AC22" s="30">
        <v>6</v>
      </c>
      <c r="AE22" s="30">
        <f t="shared" si="0"/>
        <v>421175</v>
      </c>
    </row>
    <row r="23" ht="13.5" customHeight="1" spans="2:31">
      <c r="B23" s="44" t="s">
        <v>51</v>
      </c>
      <c r="C23" s="30">
        <v>71476</v>
      </c>
      <c r="D23" s="30">
        <v>68476</v>
      </c>
      <c r="E23" s="30">
        <v>65898</v>
      </c>
      <c r="F23" s="30">
        <v>596</v>
      </c>
      <c r="G23" s="30">
        <v>1982</v>
      </c>
      <c r="I23" s="30">
        <v>968</v>
      </c>
      <c r="J23" s="30">
        <v>528</v>
      </c>
      <c r="K23" s="30">
        <v>37</v>
      </c>
      <c r="L23" s="30">
        <v>2032</v>
      </c>
      <c r="M23" s="30">
        <v>7497</v>
      </c>
      <c r="N23" s="30">
        <v>1998</v>
      </c>
      <c r="O23" s="30">
        <v>5296</v>
      </c>
      <c r="P23" s="30">
        <v>203</v>
      </c>
      <c r="Q23" s="30">
        <v>142</v>
      </c>
      <c r="U23" s="30">
        <v>490</v>
      </c>
      <c r="Z23" s="30">
        <v>47831</v>
      </c>
      <c r="AA23" s="30">
        <v>8476</v>
      </c>
      <c r="AC23" s="30">
        <v>680</v>
      </c>
      <c r="AE23" s="30">
        <f t="shared" si="0"/>
        <v>139592</v>
      </c>
    </row>
    <row r="24" ht="13.9" customHeight="1" spans="2:31">
      <c r="B24" s="44" t="s">
        <v>52</v>
      </c>
      <c r="C24" s="30">
        <v>264500</v>
      </c>
      <c r="D24" s="30">
        <v>255579</v>
      </c>
      <c r="E24" s="30">
        <v>254407</v>
      </c>
      <c r="F24" s="30">
        <v>449</v>
      </c>
      <c r="G24" s="30">
        <v>724</v>
      </c>
      <c r="I24" s="30">
        <v>2719</v>
      </c>
      <c r="J24" s="30">
        <v>1448</v>
      </c>
      <c r="K24" s="30">
        <v>478</v>
      </c>
      <c r="L24" s="30">
        <v>6202</v>
      </c>
      <c r="M24" s="30">
        <v>38969</v>
      </c>
      <c r="N24" s="30">
        <v>3983</v>
      </c>
      <c r="O24" s="30">
        <v>33540</v>
      </c>
      <c r="P24" s="30">
        <v>1446</v>
      </c>
      <c r="Q24" s="30">
        <v>995</v>
      </c>
      <c r="U24" s="30">
        <v>6424</v>
      </c>
      <c r="Z24" s="30">
        <v>111055</v>
      </c>
      <c r="AA24" s="30">
        <v>12541</v>
      </c>
      <c r="AC24" s="30">
        <v>90</v>
      </c>
      <c r="AE24" s="30">
        <f t="shared" si="0"/>
        <v>443495</v>
      </c>
    </row>
    <row r="25" ht="13.5" customHeight="1" spans="2:31">
      <c r="B25" s="45" t="s">
        <v>53</v>
      </c>
      <c r="C25" s="30">
        <v>79524</v>
      </c>
      <c r="D25" s="30">
        <v>76938</v>
      </c>
      <c r="E25" s="30">
        <v>67624</v>
      </c>
      <c r="F25" s="30">
        <v>194</v>
      </c>
      <c r="G25" s="30">
        <v>8983</v>
      </c>
      <c r="I25" s="30">
        <v>1034</v>
      </c>
      <c r="J25" s="30">
        <v>640</v>
      </c>
      <c r="K25" s="30">
        <v>161</v>
      </c>
      <c r="L25" s="30">
        <v>1552</v>
      </c>
      <c r="M25" s="30">
        <v>23094</v>
      </c>
      <c r="N25" s="30">
        <v>854</v>
      </c>
      <c r="O25" s="30">
        <v>21506</v>
      </c>
      <c r="P25" s="30">
        <v>734</v>
      </c>
      <c r="Q25" s="30">
        <v>3317</v>
      </c>
      <c r="R25" s="30">
        <v>75</v>
      </c>
      <c r="T25" s="30">
        <v>75</v>
      </c>
      <c r="U25" s="30">
        <v>639</v>
      </c>
      <c r="Z25" s="30">
        <v>73058</v>
      </c>
      <c r="AA25" s="30">
        <v>6649</v>
      </c>
      <c r="AC25" s="30">
        <v>92</v>
      </c>
      <c r="AE25" s="30">
        <f t="shared" si="0"/>
        <v>189034</v>
      </c>
    </row>
    <row r="26" ht="13.5" customHeight="1" spans="2:31">
      <c r="B26" s="44" t="s">
        <v>54</v>
      </c>
      <c r="C26" s="30">
        <v>110728</v>
      </c>
      <c r="D26" s="30">
        <v>103964</v>
      </c>
      <c r="E26" s="30">
        <v>92181</v>
      </c>
      <c r="F26" s="30">
        <v>5597</v>
      </c>
      <c r="G26" s="30">
        <v>5433</v>
      </c>
      <c r="I26" s="30">
        <v>4863</v>
      </c>
      <c r="J26" s="30">
        <v>4225</v>
      </c>
      <c r="K26" s="30">
        <v>212</v>
      </c>
      <c r="L26" s="30">
        <v>1901</v>
      </c>
      <c r="M26" s="30">
        <v>30978</v>
      </c>
      <c r="N26" s="30">
        <v>349</v>
      </c>
      <c r="O26" s="30">
        <v>29890</v>
      </c>
      <c r="P26" s="30">
        <v>739</v>
      </c>
      <c r="Q26" s="30">
        <v>3905</v>
      </c>
      <c r="U26" s="30">
        <v>939</v>
      </c>
      <c r="Z26" s="30">
        <v>83190</v>
      </c>
      <c r="AA26" s="30">
        <v>7410</v>
      </c>
      <c r="AE26" s="30">
        <f t="shared" si="0"/>
        <v>243914</v>
      </c>
    </row>
    <row r="27" ht="13.5" customHeight="1" spans="2:31">
      <c r="B27" s="44" t="s">
        <v>55</v>
      </c>
      <c r="C27" s="30">
        <v>98504</v>
      </c>
      <c r="D27" s="30">
        <v>87127</v>
      </c>
      <c r="E27" s="30">
        <v>78316</v>
      </c>
      <c r="F27" s="30">
        <v>1894</v>
      </c>
      <c r="G27" s="30">
        <v>6799</v>
      </c>
      <c r="I27" s="30">
        <v>3013</v>
      </c>
      <c r="J27" s="30">
        <v>1578</v>
      </c>
      <c r="K27" s="30">
        <v>327</v>
      </c>
      <c r="L27" s="30">
        <v>8363</v>
      </c>
      <c r="M27" s="30">
        <v>24120</v>
      </c>
      <c r="N27" s="30">
        <v>1010</v>
      </c>
      <c r="O27" s="30">
        <v>22591</v>
      </c>
      <c r="P27" s="30">
        <v>519</v>
      </c>
      <c r="Q27" s="30">
        <v>969</v>
      </c>
      <c r="R27" s="30">
        <v>689</v>
      </c>
      <c r="T27" s="30">
        <v>689</v>
      </c>
      <c r="U27" s="30">
        <v>210</v>
      </c>
      <c r="Z27" s="30">
        <v>122622</v>
      </c>
      <c r="AA27" s="30">
        <v>15371</v>
      </c>
      <c r="AE27" s="30">
        <f t="shared" si="0"/>
        <v>273861</v>
      </c>
    </row>
    <row r="28" ht="13.5" customHeight="1" spans="2:31">
      <c r="B28" s="44" t="s">
        <v>56</v>
      </c>
      <c r="C28" s="30">
        <v>39722</v>
      </c>
      <c r="D28" s="30">
        <v>36246</v>
      </c>
      <c r="E28" s="30">
        <v>35688</v>
      </c>
      <c r="F28" s="30">
        <v>30</v>
      </c>
      <c r="G28" s="30">
        <v>528</v>
      </c>
      <c r="I28" s="30">
        <v>806</v>
      </c>
      <c r="J28" s="30">
        <v>407</v>
      </c>
      <c r="K28" s="30">
        <v>142</v>
      </c>
      <c r="L28" s="30">
        <v>2670</v>
      </c>
      <c r="M28" s="30">
        <v>1883</v>
      </c>
      <c r="N28" s="30">
        <v>59</v>
      </c>
      <c r="O28" s="30">
        <v>1807</v>
      </c>
      <c r="P28" s="30">
        <v>17</v>
      </c>
      <c r="Q28" s="30">
        <v>248</v>
      </c>
      <c r="U28" s="30">
        <v>231</v>
      </c>
      <c r="Z28" s="30">
        <v>9451</v>
      </c>
      <c r="AA28" s="30">
        <v>2045</v>
      </c>
      <c r="AE28" s="30">
        <f t="shared" si="0"/>
        <v>57056</v>
      </c>
    </row>
    <row r="29" ht="13.5" customHeight="1" spans="2:31">
      <c r="B29" s="44" t="s">
        <v>57</v>
      </c>
      <c r="C29" s="30">
        <v>56894</v>
      </c>
      <c r="D29" s="30">
        <v>52757</v>
      </c>
      <c r="E29" s="30">
        <v>49958</v>
      </c>
      <c r="F29" s="30">
        <v>820</v>
      </c>
      <c r="G29" s="30">
        <v>1979</v>
      </c>
      <c r="I29" s="30">
        <v>584</v>
      </c>
      <c r="J29" s="30">
        <v>343</v>
      </c>
      <c r="K29" s="30">
        <v>75</v>
      </c>
      <c r="L29" s="30">
        <v>3553</v>
      </c>
      <c r="M29" s="30">
        <v>8487</v>
      </c>
      <c r="N29" s="30">
        <v>1077</v>
      </c>
      <c r="O29" s="30">
        <v>7286</v>
      </c>
      <c r="P29" s="30">
        <v>124</v>
      </c>
      <c r="Q29" s="30">
        <v>519</v>
      </c>
      <c r="U29" s="30">
        <v>134</v>
      </c>
      <c r="Z29" s="30">
        <v>24403</v>
      </c>
      <c r="AA29" s="30">
        <v>4498</v>
      </c>
      <c r="AC29" s="30">
        <v>26</v>
      </c>
      <c r="AE29" s="30">
        <f t="shared" si="0"/>
        <v>99098</v>
      </c>
    </row>
    <row r="30" spans="1:31">
      <c r="A30" s="41" t="s">
        <v>58</v>
      </c>
      <c r="B30" s="44" t="s">
        <v>30</v>
      </c>
      <c r="C30" s="30">
        <v>557226</v>
      </c>
      <c r="M30" s="30">
        <v>40426</v>
      </c>
      <c r="N30" s="30">
        <v>10344</v>
      </c>
      <c r="O30" s="30">
        <v>26796</v>
      </c>
      <c r="P30" s="30">
        <v>3286</v>
      </c>
      <c r="Q30" s="30">
        <v>869</v>
      </c>
      <c r="U30" s="30">
        <v>49859</v>
      </c>
      <c r="Y30" s="30">
        <v>4271</v>
      </c>
      <c r="Z30" s="30">
        <v>1130414</v>
      </c>
      <c r="AA30" s="30">
        <v>84795</v>
      </c>
      <c r="AD30" s="30">
        <v>37045</v>
      </c>
      <c r="AE30" s="30">
        <f t="shared" si="0"/>
        <v>1904905</v>
      </c>
    </row>
    <row r="31" spans="2:31">
      <c r="B31" s="44" t="s">
        <v>59</v>
      </c>
      <c r="C31" s="30">
        <v>27500</v>
      </c>
      <c r="M31" s="30">
        <v>1805</v>
      </c>
      <c r="N31" s="30">
        <v>356</v>
      </c>
      <c r="O31" s="30">
        <v>1219</v>
      </c>
      <c r="P31" s="30">
        <v>230</v>
      </c>
      <c r="Q31" s="30">
        <v>2</v>
      </c>
      <c r="U31" s="30">
        <v>8112</v>
      </c>
      <c r="Y31" s="30">
        <v>1</v>
      </c>
      <c r="Z31" s="30">
        <v>57697</v>
      </c>
      <c r="AA31" s="30">
        <v>7013</v>
      </c>
      <c r="AD31" s="30">
        <v>70</v>
      </c>
      <c r="AE31" s="30">
        <f t="shared" si="0"/>
        <v>102200</v>
      </c>
    </row>
    <row r="32" spans="2:31">
      <c r="B32" s="44" t="s">
        <v>60</v>
      </c>
      <c r="C32" s="30">
        <v>59</v>
      </c>
      <c r="Z32" s="30">
        <v>26692</v>
      </c>
      <c r="AE32" s="30">
        <f t="shared" si="0"/>
        <v>26751</v>
      </c>
    </row>
    <row r="33" spans="2:31">
      <c r="B33" s="44" t="s">
        <v>61</v>
      </c>
      <c r="C33" s="30">
        <v>370667</v>
      </c>
      <c r="M33" s="30">
        <v>27767</v>
      </c>
      <c r="N33" s="30">
        <v>7850</v>
      </c>
      <c r="O33" s="30">
        <v>17530</v>
      </c>
      <c r="P33" s="30">
        <v>2387</v>
      </c>
      <c r="Q33" s="30">
        <v>706</v>
      </c>
      <c r="U33" s="30">
        <v>29922</v>
      </c>
      <c r="Y33" s="30">
        <v>3781</v>
      </c>
      <c r="Z33" s="30">
        <v>921279</v>
      </c>
      <c r="AA33" s="30">
        <v>45180</v>
      </c>
      <c r="AD33" s="30">
        <v>23550</v>
      </c>
      <c r="AE33" s="30">
        <f t="shared" si="0"/>
        <v>1422852</v>
      </c>
    </row>
    <row r="34" spans="2:31">
      <c r="B34" s="44" t="s">
        <v>62</v>
      </c>
      <c r="C34" s="30">
        <v>159000</v>
      </c>
      <c r="M34" s="30">
        <v>10854</v>
      </c>
      <c r="N34" s="30">
        <v>2138</v>
      </c>
      <c r="O34" s="30">
        <v>8047</v>
      </c>
      <c r="P34" s="30">
        <v>669</v>
      </c>
      <c r="Q34" s="30">
        <v>161</v>
      </c>
      <c r="U34" s="30">
        <v>11825</v>
      </c>
      <c r="Y34" s="30">
        <v>489</v>
      </c>
      <c r="Z34" s="30">
        <v>124746</v>
      </c>
      <c r="AA34" s="30">
        <v>32602</v>
      </c>
      <c r="AD34" s="30">
        <v>13425</v>
      </c>
      <c r="AE34" s="30">
        <f t="shared" si="0"/>
        <v>353102</v>
      </c>
    </row>
    <row r="35" spans="1:31">
      <c r="A35" s="41" t="s">
        <v>63</v>
      </c>
      <c r="B35" s="44" t="s">
        <v>30</v>
      </c>
      <c r="C35" s="30">
        <v>3770797</v>
      </c>
      <c r="M35" s="30">
        <v>259389</v>
      </c>
      <c r="N35" s="30">
        <v>141708</v>
      </c>
      <c r="O35" s="30">
        <v>107586</v>
      </c>
      <c r="P35" s="30">
        <v>10085</v>
      </c>
      <c r="Q35" s="30">
        <v>1824</v>
      </c>
      <c r="R35" s="30">
        <v>679</v>
      </c>
      <c r="T35" s="30">
        <v>679</v>
      </c>
      <c r="U35" s="30">
        <v>111792</v>
      </c>
      <c r="V35" s="30">
        <v>1492</v>
      </c>
      <c r="AE35" s="30">
        <f t="shared" ref="AE35:AE66" si="1">C35+I35+L35+M35+Q35+R35+U35+V35+Y35+Z35+AA35+AB35+AC35+AD35</f>
        <v>4145973</v>
      </c>
    </row>
    <row r="36" spans="2:31">
      <c r="B36" s="44" t="s">
        <v>64</v>
      </c>
      <c r="C36" s="30">
        <v>279300</v>
      </c>
      <c r="M36" s="30">
        <v>15195</v>
      </c>
      <c r="N36" s="30">
        <v>6554</v>
      </c>
      <c r="O36" s="30">
        <v>8432</v>
      </c>
      <c r="P36" s="30">
        <v>209</v>
      </c>
      <c r="Q36" s="30">
        <v>58</v>
      </c>
      <c r="R36" s="30">
        <v>0</v>
      </c>
      <c r="T36" s="30">
        <v>0</v>
      </c>
      <c r="U36" s="30">
        <v>3521</v>
      </c>
      <c r="V36" s="30">
        <v>0</v>
      </c>
      <c r="AE36" s="30">
        <f t="shared" si="1"/>
        <v>298074</v>
      </c>
    </row>
    <row r="37" spans="2:31">
      <c r="B37" s="44" t="s">
        <v>65</v>
      </c>
      <c r="C37" s="30">
        <v>355500</v>
      </c>
      <c r="M37" s="30">
        <v>20319</v>
      </c>
      <c r="N37" s="30">
        <v>3745</v>
      </c>
      <c r="O37" s="30">
        <v>16419</v>
      </c>
      <c r="P37" s="30">
        <v>146</v>
      </c>
      <c r="Q37" s="30">
        <v>38</v>
      </c>
      <c r="R37" s="30">
        <v>45</v>
      </c>
      <c r="T37" s="30">
        <v>45</v>
      </c>
      <c r="U37" s="30">
        <v>834</v>
      </c>
      <c r="V37" s="30">
        <v>30</v>
      </c>
      <c r="AE37" s="30">
        <f t="shared" si="1"/>
        <v>376766</v>
      </c>
    </row>
    <row r="38" spans="2:31">
      <c r="B38" s="44" t="s">
        <v>66</v>
      </c>
      <c r="C38" s="30">
        <v>266000</v>
      </c>
      <c r="M38" s="30">
        <v>5155</v>
      </c>
      <c r="N38" s="30">
        <v>1655</v>
      </c>
      <c r="O38" s="30">
        <v>3472</v>
      </c>
      <c r="P38" s="30">
        <v>28</v>
      </c>
      <c r="Q38" s="30">
        <v>28</v>
      </c>
      <c r="R38" s="30">
        <v>58</v>
      </c>
      <c r="T38" s="30">
        <v>58</v>
      </c>
      <c r="U38" s="30">
        <v>2857</v>
      </c>
      <c r="V38" s="30">
        <v>47</v>
      </c>
      <c r="AE38" s="30">
        <f t="shared" si="1"/>
        <v>274145</v>
      </c>
    </row>
    <row r="39" spans="2:31">
      <c r="B39" s="44" t="s">
        <v>67</v>
      </c>
      <c r="C39" s="30">
        <v>265600</v>
      </c>
      <c r="M39" s="30">
        <v>16865</v>
      </c>
      <c r="N39" s="30">
        <v>6307</v>
      </c>
      <c r="O39" s="30">
        <v>10493</v>
      </c>
      <c r="P39" s="30">
        <v>65</v>
      </c>
      <c r="Q39" s="30">
        <v>329</v>
      </c>
      <c r="R39" s="30">
        <v>492</v>
      </c>
      <c r="T39" s="30">
        <v>492</v>
      </c>
      <c r="U39" s="30">
        <v>35582</v>
      </c>
      <c r="V39" s="30">
        <v>1391</v>
      </c>
      <c r="AE39" s="30">
        <f t="shared" si="1"/>
        <v>320259</v>
      </c>
    </row>
    <row r="40" spans="2:31">
      <c r="B40" s="44" t="s">
        <v>68</v>
      </c>
      <c r="C40" s="30">
        <v>246700</v>
      </c>
      <c r="M40" s="30">
        <v>1248</v>
      </c>
      <c r="N40" s="30">
        <v>822</v>
      </c>
      <c r="O40" s="30">
        <v>409</v>
      </c>
      <c r="P40" s="30">
        <v>17</v>
      </c>
      <c r="Q40" s="30">
        <v>236</v>
      </c>
      <c r="R40" s="30">
        <v>80</v>
      </c>
      <c r="T40" s="30">
        <v>80</v>
      </c>
      <c r="U40" s="30">
        <v>540</v>
      </c>
      <c r="V40" s="30">
        <v>0</v>
      </c>
      <c r="AE40" s="30">
        <f t="shared" si="1"/>
        <v>248804</v>
      </c>
    </row>
    <row r="41" spans="2:31">
      <c r="B41" s="44" t="s">
        <v>69</v>
      </c>
      <c r="C41" s="30">
        <v>86547</v>
      </c>
      <c r="M41" s="30">
        <v>7420</v>
      </c>
      <c r="N41" s="30">
        <v>1770</v>
      </c>
      <c r="O41" s="30">
        <v>5600</v>
      </c>
      <c r="P41" s="30">
        <v>50</v>
      </c>
      <c r="Q41" s="30">
        <v>237</v>
      </c>
      <c r="U41" s="30">
        <v>1093</v>
      </c>
      <c r="AE41" s="30">
        <f t="shared" si="1"/>
        <v>95297</v>
      </c>
    </row>
    <row r="42" spans="2:31">
      <c r="B42" s="44" t="s">
        <v>70</v>
      </c>
      <c r="C42" s="30">
        <v>46850</v>
      </c>
      <c r="M42" s="30">
        <v>541</v>
      </c>
      <c r="N42" s="30">
        <v>175</v>
      </c>
      <c r="O42" s="30">
        <v>366</v>
      </c>
      <c r="P42" s="30">
        <v>0</v>
      </c>
      <c r="Q42" s="30">
        <v>0</v>
      </c>
      <c r="R42" s="30">
        <v>0</v>
      </c>
      <c r="T42" s="30">
        <v>0</v>
      </c>
      <c r="U42" s="30">
        <v>0</v>
      </c>
      <c r="V42" s="30">
        <v>0</v>
      </c>
      <c r="AE42" s="30">
        <f t="shared" si="1"/>
        <v>47391</v>
      </c>
    </row>
    <row r="43" spans="2:31">
      <c r="B43" s="44" t="s">
        <v>71</v>
      </c>
      <c r="C43" s="30">
        <v>1012300</v>
      </c>
      <c r="M43" s="30">
        <v>48146</v>
      </c>
      <c r="N43" s="30">
        <v>30579</v>
      </c>
      <c r="O43" s="30">
        <v>15491</v>
      </c>
      <c r="P43" s="30">
        <v>2076</v>
      </c>
      <c r="Q43" s="30">
        <v>132</v>
      </c>
      <c r="R43" s="30">
        <v>0</v>
      </c>
      <c r="T43" s="30">
        <v>0</v>
      </c>
      <c r="U43" s="30">
        <v>58513</v>
      </c>
      <c r="V43" s="30">
        <v>0</v>
      </c>
      <c r="AE43" s="30">
        <f t="shared" si="1"/>
        <v>1119091</v>
      </c>
    </row>
    <row r="44" spans="2:31">
      <c r="B44" s="44" t="s">
        <v>72</v>
      </c>
      <c r="C44" s="30">
        <v>521900</v>
      </c>
      <c r="M44" s="30">
        <v>55593</v>
      </c>
      <c r="N44" s="30">
        <v>32261</v>
      </c>
      <c r="O44" s="30">
        <v>19116</v>
      </c>
      <c r="P44" s="30">
        <v>4216</v>
      </c>
      <c r="Q44" s="30">
        <v>258</v>
      </c>
      <c r="R44" s="30">
        <v>0</v>
      </c>
      <c r="T44" s="30">
        <v>0</v>
      </c>
      <c r="U44" s="30">
        <v>2675</v>
      </c>
      <c r="V44" s="30">
        <v>0</v>
      </c>
      <c r="AE44" s="30">
        <f t="shared" si="1"/>
        <v>580426</v>
      </c>
    </row>
    <row r="45" spans="2:31">
      <c r="B45" s="44" t="s">
        <v>73</v>
      </c>
      <c r="C45" s="30">
        <v>690100</v>
      </c>
      <c r="M45" s="30">
        <v>88907</v>
      </c>
      <c r="N45" s="30">
        <v>57840</v>
      </c>
      <c r="O45" s="30">
        <v>27788</v>
      </c>
      <c r="P45" s="30">
        <v>3278</v>
      </c>
      <c r="Q45" s="30">
        <v>508</v>
      </c>
      <c r="R45" s="30">
        <v>4</v>
      </c>
      <c r="T45" s="30">
        <v>4</v>
      </c>
      <c r="U45" s="30">
        <v>6177</v>
      </c>
      <c r="V45" s="30">
        <v>24</v>
      </c>
      <c r="AE45" s="30">
        <f t="shared" si="1"/>
        <v>785720</v>
      </c>
    </row>
    <row r="46" spans="1:31">
      <c r="A46" s="41" t="s">
        <v>74</v>
      </c>
      <c r="B46" s="44" t="s">
        <v>30</v>
      </c>
      <c r="C46" s="30">
        <v>579782.4</v>
      </c>
      <c r="D46" s="30">
        <v>467092</v>
      </c>
      <c r="E46" s="30">
        <v>448539.8</v>
      </c>
      <c r="F46" s="30">
        <v>57.2</v>
      </c>
      <c r="G46" s="30">
        <v>17924</v>
      </c>
      <c r="I46" s="30">
        <v>15199.9</v>
      </c>
      <c r="J46" s="30">
        <v>10956.2</v>
      </c>
      <c r="L46" s="30">
        <v>97490.5</v>
      </c>
      <c r="M46" s="30">
        <v>49332</v>
      </c>
      <c r="N46" s="30">
        <v>3266</v>
      </c>
      <c r="O46" s="30">
        <v>46003</v>
      </c>
      <c r="P46" s="30">
        <v>59.7</v>
      </c>
      <c r="U46" s="30">
        <v>511</v>
      </c>
      <c r="X46" s="30">
        <v>5.5</v>
      </c>
      <c r="AA46" s="30">
        <v>64217</v>
      </c>
      <c r="AE46" s="30">
        <f t="shared" si="1"/>
        <v>806532.8</v>
      </c>
    </row>
    <row r="47" spans="2:31">
      <c r="B47" s="44" t="s">
        <v>75</v>
      </c>
      <c r="C47" s="30">
        <v>22386.1</v>
      </c>
      <c r="D47" s="30">
        <v>17356.9</v>
      </c>
      <c r="E47" s="30">
        <v>14995.1</v>
      </c>
      <c r="F47" s="30">
        <v>0.8</v>
      </c>
      <c r="G47" s="30">
        <v>2340</v>
      </c>
      <c r="I47" s="30">
        <v>277.9</v>
      </c>
      <c r="J47" s="30">
        <v>167.8</v>
      </c>
      <c r="L47" s="30">
        <v>4751.3</v>
      </c>
      <c r="M47" s="30">
        <v>320</v>
      </c>
      <c r="N47" s="30">
        <v>35</v>
      </c>
      <c r="O47" s="30">
        <v>285</v>
      </c>
      <c r="AA47" s="30">
        <v>2321</v>
      </c>
      <c r="AE47" s="30">
        <f t="shared" si="1"/>
        <v>30056.3</v>
      </c>
    </row>
    <row r="48" spans="2:31">
      <c r="B48" s="44" t="s">
        <v>76</v>
      </c>
      <c r="C48" s="30">
        <v>123478.3</v>
      </c>
      <c r="D48" s="30">
        <v>101448.7</v>
      </c>
      <c r="E48" s="30">
        <v>98323.7</v>
      </c>
      <c r="G48" s="30">
        <v>3025</v>
      </c>
      <c r="I48" s="30">
        <v>1213</v>
      </c>
      <c r="J48" s="30">
        <v>743</v>
      </c>
      <c r="L48" s="30">
        <v>20816.6</v>
      </c>
      <c r="M48" s="30">
        <v>8010</v>
      </c>
      <c r="N48" s="30">
        <v>261</v>
      </c>
      <c r="O48" s="30">
        <v>7695</v>
      </c>
      <c r="P48" s="30">
        <v>50</v>
      </c>
      <c r="AA48" s="30">
        <v>13404</v>
      </c>
      <c r="AE48" s="30">
        <f t="shared" si="1"/>
        <v>166921.9</v>
      </c>
    </row>
    <row r="49" spans="2:31">
      <c r="B49" s="44" t="s">
        <v>77</v>
      </c>
      <c r="C49" s="30">
        <v>123298.2</v>
      </c>
      <c r="D49" s="30">
        <v>106641.9</v>
      </c>
      <c r="E49" s="30">
        <v>102126.5</v>
      </c>
      <c r="F49" s="30">
        <v>56.4</v>
      </c>
      <c r="G49" s="30">
        <v>4053</v>
      </c>
      <c r="I49" s="30">
        <v>3796</v>
      </c>
      <c r="J49" s="30">
        <v>3072.1</v>
      </c>
      <c r="L49" s="30">
        <v>12860.3</v>
      </c>
      <c r="M49" s="30">
        <v>6702.2</v>
      </c>
      <c r="N49" s="30">
        <v>1077.5</v>
      </c>
      <c r="O49" s="30">
        <v>5618</v>
      </c>
      <c r="P49" s="30">
        <v>6.7</v>
      </c>
      <c r="X49" s="30">
        <v>5.5</v>
      </c>
      <c r="AA49" s="30">
        <v>16968</v>
      </c>
      <c r="AE49" s="30">
        <f t="shared" si="1"/>
        <v>163624.7</v>
      </c>
    </row>
    <row r="50" spans="2:31">
      <c r="B50" s="44" t="s">
        <v>78</v>
      </c>
      <c r="C50" s="30">
        <v>132308.2</v>
      </c>
      <c r="D50" s="30">
        <v>114187.5</v>
      </c>
      <c r="E50" s="30">
        <v>108815.5</v>
      </c>
      <c r="G50" s="30">
        <v>5328</v>
      </c>
      <c r="I50" s="30">
        <v>7073</v>
      </c>
      <c r="J50" s="30">
        <v>4823.3</v>
      </c>
      <c r="L50" s="30">
        <v>11047.7</v>
      </c>
      <c r="M50" s="30">
        <v>6329</v>
      </c>
      <c r="N50" s="30">
        <v>92</v>
      </c>
      <c r="O50" s="30">
        <v>6234</v>
      </c>
      <c r="P50" s="30">
        <v>3</v>
      </c>
      <c r="AA50" s="30">
        <v>13197</v>
      </c>
      <c r="AE50" s="30">
        <f t="shared" si="1"/>
        <v>169954.9</v>
      </c>
    </row>
    <row r="51" spans="2:31">
      <c r="B51" s="44" t="s">
        <v>79</v>
      </c>
      <c r="C51" s="30">
        <v>178311.8</v>
      </c>
      <c r="D51" s="30">
        <v>127457.1</v>
      </c>
      <c r="E51" s="30">
        <v>124279.1</v>
      </c>
      <c r="G51" s="30">
        <v>3178</v>
      </c>
      <c r="I51" s="30">
        <v>2840</v>
      </c>
      <c r="J51" s="30">
        <v>2150</v>
      </c>
      <c r="L51" s="30">
        <v>48014.7</v>
      </c>
      <c r="M51" s="30">
        <v>27971</v>
      </c>
      <c r="N51" s="30">
        <v>1800</v>
      </c>
      <c r="O51" s="30">
        <v>26171</v>
      </c>
      <c r="U51" s="30">
        <v>511</v>
      </c>
      <c r="AA51" s="30">
        <v>18327</v>
      </c>
      <c r="AE51" s="30">
        <f t="shared" si="1"/>
        <v>275975.5</v>
      </c>
    </row>
    <row r="52" spans="2:31">
      <c r="B52" s="44" t="s">
        <v>80</v>
      </c>
      <c r="AA52" s="30">
        <v>2125.8</v>
      </c>
      <c r="AE52" s="30">
        <f t="shared" si="1"/>
        <v>2125.8</v>
      </c>
    </row>
    <row r="53" ht="14.45" customHeight="1" spans="1:31">
      <c r="A53" s="41" t="s">
        <v>81</v>
      </c>
      <c r="B53" s="44" t="s">
        <v>30</v>
      </c>
      <c r="D53" s="30">
        <v>718525</v>
      </c>
      <c r="F53" s="30">
        <v>187</v>
      </c>
      <c r="G53" s="30">
        <v>2378</v>
      </c>
      <c r="I53" s="30">
        <v>10813</v>
      </c>
      <c r="J53" s="30">
        <v>7415</v>
      </c>
      <c r="L53" s="30">
        <v>18569</v>
      </c>
      <c r="M53" s="30">
        <v>33133</v>
      </c>
      <c r="N53" s="30">
        <v>20665</v>
      </c>
      <c r="O53" s="30">
        <v>9559</v>
      </c>
      <c r="P53" s="30">
        <v>942</v>
      </c>
      <c r="Q53" s="30">
        <v>0</v>
      </c>
      <c r="R53" s="30">
        <v>51</v>
      </c>
      <c r="S53" s="30">
        <v>24</v>
      </c>
      <c r="T53" s="30">
        <v>27</v>
      </c>
      <c r="U53" s="30">
        <v>33525</v>
      </c>
      <c r="V53" s="30">
        <v>0</v>
      </c>
      <c r="W53" s="30">
        <v>0</v>
      </c>
      <c r="X53" s="30">
        <v>0</v>
      </c>
      <c r="Y53" s="30">
        <v>0</v>
      </c>
      <c r="Z53" s="30">
        <v>306796</v>
      </c>
      <c r="AA53" s="30">
        <v>93074</v>
      </c>
      <c r="AB53" s="30">
        <v>15896</v>
      </c>
      <c r="AC53" s="30">
        <v>10</v>
      </c>
      <c r="AD53" s="30">
        <v>15886</v>
      </c>
      <c r="AE53" s="30">
        <f t="shared" si="1"/>
        <v>527753</v>
      </c>
    </row>
    <row r="54" ht="14.45" customHeight="1" spans="2:31">
      <c r="B54" s="44" t="s">
        <v>82</v>
      </c>
      <c r="D54" s="30">
        <v>27961</v>
      </c>
      <c r="F54" s="30" t="s">
        <v>83</v>
      </c>
      <c r="G54" s="30">
        <v>16</v>
      </c>
      <c r="I54" s="30">
        <v>156</v>
      </c>
      <c r="J54" s="30">
        <v>72</v>
      </c>
      <c r="L54" s="30">
        <v>1105</v>
      </c>
      <c r="M54" s="30">
        <v>743</v>
      </c>
      <c r="N54" s="30">
        <v>459</v>
      </c>
      <c r="O54" s="30">
        <v>211</v>
      </c>
      <c r="P54" s="30">
        <v>73</v>
      </c>
      <c r="Q54" s="30">
        <v>0</v>
      </c>
      <c r="R54" s="30">
        <v>0</v>
      </c>
      <c r="S54" s="30">
        <v>0</v>
      </c>
      <c r="T54" s="30">
        <v>0</v>
      </c>
      <c r="U54" s="30">
        <v>412</v>
      </c>
      <c r="V54" s="30">
        <v>0</v>
      </c>
      <c r="W54" s="30">
        <v>0</v>
      </c>
      <c r="X54" s="30">
        <v>0</v>
      </c>
      <c r="Y54" s="30">
        <v>0</v>
      </c>
      <c r="Z54" s="30">
        <v>22402</v>
      </c>
      <c r="AA54" s="30">
        <v>1523</v>
      </c>
      <c r="AB54" s="30">
        <v>0</v>
      </c>
      <c r="AC54" s="30">
        <v>0</v>
      </c>
      <c r="AD54" s="30">
        <v>128</v>
      </c>
      <c r="AE54" s="30">
        <f t="shared" si="1"/>
        <v>26469</v>
      </c>
    </row>
    <row r="55" ht="14.45" customHeight="1" spans="2:31">
      <c r="B55" s="44" t="s">
        <v>84</v>
      </c>
      <c r="D55" s="30">
        <v>290884</v>
      </c>
      <c r="F55" s="30">
        <v>20</v>
      </c>
      <c r="G55" s="30">
        <v>1081</v>
      </c>
      <c r="I55" s="30">
        <v>5368</v>
      </c>
      <c r="J55" s="30">
        <v>3993</v>
      </c>
      <c r="L55" s="30">
        <v>8530</v>
      </c>
      <c r="M55" s="30">
        <v>23181</v>
      </c>
      <c r="N55" s="30">
        <v>14714</v>
      </c>
      <c r="O55" s="30">
        <v>6090</v>
      </c>
      <c r="P55" s="30">
        <v>520</v>
      </c>
      <c r="Q55" s="30">
        <v>0</v>
      </c>
      <c r="R55" s="30">
        <v>50</v>
      </c>
      <c r="S55" s="30">
        <v>24</v>
      </c>
      <c r="T55" s="30">
        <v>26</v>
      </c>
      <c r="U55" s="30">
        <v>29514</v>
      </c>
      <c r="V55" s="30">
        <v>0</v>
      </c>
      <c r="W55" s="30">
        <v>0</v>
      </c>
      <c r="X55" s="30">
        <v>0</v>
      </c>
      <c r="Y55" s="30">
        <v>6</v>
      </c>
      <c r="Z55" s="30">
        <v>97370</v>
      </c>
      <c r="AA55" s="30">
        <v>54040</v>
      </c>
      <c r="AB55" s="30">
        <v>0</v>
      </c>
      <c r="AC55" s="30">
        <v>0</v>
      </c>
      <c r="AD55" s="30">
        <v>8442</v>
      </c>
      <c r="AE55" s="30">
        <f t="shared" si="1"/>
        <v>226501</v>
      </c>
    </row>
    <row r="56" ht="14.45" customHeight="1" spans="2:31">
      <c r="B56" s="44" t="s">
        <v>85</v>
      </c>
      <c r="D56" s="30">
        <v>367827</v>
      </c>
      <c r="F56" s="30">
        <v>167</v>
      </c>
      <c r="G56" s="30">
        <v>1260</v>
      </c>
      <c r="I56" s="30">
        <v>5150</v>
      </c>
      <c r="J56" s="30">
        <v>3245</v>
      </c>
      <c r="L56" s="30">
        <v>8479</v>
      </c>
      <c r="M56" s="30">
        <v>8810</v>
      </c>
      <c r="N56" s="30">
        <v>5208</v>
      </c>
      <c r="O56" s="30">
        <v>3163</v>
      </c>
      <c r="P56" s="30">
        <v>329</v>
      </c>
      <c r="Q56" s="30">
        <v>0</v>
      </c>
      <c r="R56" s="30">
        <v>1</v>
      </c>
      <c r="S56" s="30">
        <v>0</v>
      </c>
      <c r="T56" s="30">
        <v>1</v>
      </c>
      <c r="U56" s="30">
        <v>3100</v>
      </c>
      <c r="V56" s="30">
        <v>0</v>
      </c>
      <c r="W56" s="30">
        <v>0</v>
      </c>
      <c r="X56" s="30">
        <v>0</v>
      </c>
      <c r="Y56" s="30">
        <v>8</v>
      </c>
      <c r="Z56" s="30">
        <v>182188</v>
      </c>
      <c r="AA56" s="30">
        <v>36105</v>
      </c>
      <c r="AB56" s="30">
        <v>15435</v>
      </c>
      <c r="AC56" s="30">
        <v>10</v>
      </c>
      <c r="AD56" s="30">
        <v>4926</v>
      </c>
      <c r="AE56" s="30">
        <f t="shared" si="1"/>
        <v>264212</v>
      </c>
    </row>
    <row r="57" ht="14.45" customHeight="1" spans="2:31">
      <c r="B57" s="44" t="s">
        <v>86</v>
      </c>
      <c r="C57" s="31">
        <v>0</v>
      </c>
      <c r="D57" s="31">
        <v>31853</v>
      </c>
      <c r="E57" s="31">
        <v>0</v>
      </c>
      <c r="F57" s="31">
        <v>0</v>
      </c>
      <c r="G57" s="31">
        <v>21</v>
      </c>
      <c r="H57" s="31">
        <v>0</v>
      </c>
      <c r="I57" s="31">
        <v>139</v>
      </c>
      <c r="J57" s="31">
        <v>105</v>
      </c>
      <c r="K57" s="31">
        <v>0</v>
      </c>
      <c r="L57" s="31">
        <v>455</v>
      </c>
      <c r="M57" s="31">
        <v>399</v>
      </c>
      <c r="N57" s="31">
        <v>284</v>
      </c>
      <c r="O57" s="31">
        <v>95</v>
      </c>
      <c r="P57" s="31">
        <v>20</v>
      </c>
      <c r="Q57" s="31">
        <v>0</v>
      </c>
      <c r="R57" s="31">
        <v>0</v>
      </c>
      <c r="S57" s="31">
        <v>0</v>
      </c>
      <c r="T57" s="31">
        <v>0</v>
      </c>
      <c r="U57" s="30">
        <v>499</v>
      </c>
      <c r="V57" s="31">
        <v>0</v>
      </c>
      <c r="W57" s="31">
        <v>0</v>
      </c>
      <c r="X57" s="31">
        <v>0</v>
      </c>
      <c r="Y57" s="31">
        <v>0</v>
      </c>
      <c r="Z57" s="30">
        <v>4836</v>
      </c>
      <c r="AA57" s="31">
        <v>1406</v>
      </c>
      <c r="AB57" s="31">
        <v>0</v>
      </c>
      <c r="AC57" s="31">
        <v>0</v>
      </c>
      <c r="AD57" s="30">
        <v>2390</v>
      </c>
      <c r="AE57" s="30">
        <f t="shared" si="1"/>
        <v>10124</v>
      </c>
    </row>
    <row r="58" spans="1:31">
      <c r="A58" s="41" t="s">
        <v>87</v>
      </c>
      <c r="B58" s="44" t="s">
        <v>30</v>
      </c>
      <c r="C58" s="30" t="s">
        <v>88</v>
      </c>
      <c r="M58" s="30" t="s">
        <v>89</v>
      </c>
      <c r="N58" s="30" t="s">
        <v>90</v>
      </c>
      <c r="O58" s="30" t="s">
        <v>91</v>
      </c>
      <c r="P58" s="30" t="s">
        <v>92</v>
      </c>
      <c r="Q58" s="30" t="s">
        <v>93</v>
      </c>
      <c r="R58" s="30" t="s">
        <v>94</v>
      </c>
      <c r="U58" s="30" t="s">
        <v>95</v>
      </c>
      <c r="V58" s="30" t="s">
        <v>96</v>
      </c>
      <c r="Z58" s="30" t="s">
        <v>97</v>
      </c>
      <c r="AA58" s="30" t="s">
        <v>98</v>
      </c>
      <c r="AE58" s="30">
        <f t="shared" si="1"/>
        <v>5713726</v>
      </c>
    </row>
    <row r="59" spans="2:31">
      <c r="B59" s="44" t="s">
        <v>99</v>
      </c>
      <c r="C59" s="30" t="s">
        <v>100</v>
      </c>
      <c r="M59" s="30" t="s">
        <v>101</v>
      </c>
      <c r="Z59" s="30" t="s">
        <v>102</v>
      </c>
      <c r="AE59" s="30">
        <f t="shared" si="1"/>
        <v>144472</v>
      </c>
    </row>
    <row r="60" spans="2:31">
      <c r="B60" s="44" t="s">
        <v>103</v>
      </c>
      <c r="C60" s="30" t="s">
        <v>104</v>
      </c>
      <c r="M60" s="30" t="s">
        <v>105</v>
      </c>
      <c r="Z60" s="30" t="s">
        <v>106</v>
      </c>
      <c r="AE60" s="30">
        <f t="shared" si="1"/>
        <v>575758</v>
      </c>
    </row>
    <row r="61" spans="2:31">
      <c r="B61" s="44" t="s">
        <v>107</v>
      </c>
      <c r="C61" s="30" t="s">
        <v>108</v>
      </c>
      <c r="M61" s="30" t="s">
        <v>109</v>
      </c>
      <c r="Z61" s="30" t="s">
        <v>110</v>
      </c>
      <c r="AE61" s="30">
        <f t="shared" si="1"/>
        <v>308859</v>
      </c>
    </row>
    <row r="62" spans="2:31">
      <c r="B62" s="44" t="s">
        <v>111</v>
      </c>
      <c r="C62" s="30" t="s">
        <v>112</v>
      </c>
      <c r="M62" s="30" t="s">
        <v>113</v>
      </c>
      <c r="Z62" s="30" t="s">
        <v>114</v>
      </c>
      <c r="AE62" s="30">
        <f t="shared" si="1"/>
        <v>320560</v>
      </c>
    </row>
    <row r="63" spans="2:31">
      <c r="B63" s="44" t="s">
        <v>115</v>
      </c>
      <c r="C63" s="30" t="s">
        <v>116</v>
      </c>
      <c r="M63" s="30" t="s">
        <v>117</v>
      </c>
      <c r="Z63" s="30" t="s">
        <v>118</v>
      </c>
      <c r="AE63" s="30">
        <f t="shared" si="1"/>
        <v>380772</v>
      </c>
    </row>
    <row r="64" spans="2:31">
      <c r="B64" s="44" t="s">
        <v>119</v>
      </c>
      <c r="C64" s="30" t="s">
        <v>120</v>
      </c>
      <c r="M64" s="30" t="s">
        <v>121</v>
      </c>
      <c r="Z64" s="30" t="s">
        <v>122</v>
      </c>
      <c r="AE64" s="30">
        <f t="shared" si="1"/>
        <v>158617</v>
      </c>
    </row>
    <row r="65" spans="2:31">
      <c r="B65" s="44" t="s">
        <v>123</v>
      </c>
      <c r="C65" s="30" t="s">
        <v>124</v>
      </c>
      <c r="M65" s="30" t="s">
        <v>125</v>
      </c>
      <c r="Z65" s="30" t="s">
        <v>126</v>
      </c>
      <c r="AE65" s="30">
        <f t="shared" si="1"/>
        <v>308931</v>
      </c>
    </row>
    <row r="66" spans="2:31">
      <c r="B66" s="44" t="s">
        <v>127</v>
      </c>
      <c r="C66" s="30" t="s">
        <v>128</v>
      </c>
      <c r="M66" s="30" t="s">
        <v>129</v>
      </c>
      <c r="Z66" s="30" t="s">
        <v>130</v>
      </c>
      <c r="AE66" s="30">
        <f t="shared" si="1"/>
        <v>1001447</v>
      </c>
    </row>
    <row r="67" ht="16.5" spans="2:31">
      <c r="B67" s="48" t="s">
        <v>131</v>
      </c>
      <c r="C67" s="30" t="s">
        <v>132</v>
      </c>
      <c r="M67" s="30" t="s">
        <v>133</v>
      </c>
      <c r="Z67" s="30" t="s">
        <v>134</v>
      </c>
      <c r="AE67" s="30">
        <f t="shared" ref="AE67:AE98" si="2">C67+I67+L67+M67+Q67+R67+U67+V67+Y67+Z67+AA67+AB67+AC67+AD67</f>
        <v>1516865</v>
      </c>
    </row>
    <row r="68" spans="2:31">
      <c r="B68" s="44" t="s">
        <v>135</v>
      </c>
      <c r="C68" s="30" t="s">
        <v>136</v>
      </c>
      <c r="M68" s="30" t="s">
        <v>137</v>
      </c>
      <c r="Z68" s="30" t="s">
        <v>138</v>
      </c>
      <c r="AE68" s="30">
        <f t="shared" si="2"/>
        <v>319638</v>
      </c>
    </row>
    <row r="69" spans="2:31">
      <c r="B69" s="44" t="s">
        <v>139</v>
      </c>
      <c r="C69" s="30" t="s">
        <v>140</v>
      </c>
      <c r="M69" s="30" t="s">
        <v>141</v>
      </c>
      <c r="Z69" s="30" t="s">
        <v>142</v>
      </c>
      <c r="AE69" s="30">
        <f t="shared" si="2"/>
        <v>187598</v>
      </c>
    </row>
    <row r="70" spans="2:31">
      <c r="B70" s="44" t="s">
        <v>143</v>
      </c>
      <c r="C70" s="30" t="s">
        <v>144</v>
      </c>
      <c r="M70" s="30" t="s">
        <v>145</v>
      </c>
      <c r="Z70" s="30" t="s">
        <v>146</v>
      </c>
      <c r="AE70" s="30">
        <f t="shared" si="2"/>
        <v>200901</v>
      </c>
    </row>
    <row r="71" spans="2:31">
      <c r="B71" s="44" t="s">
        <v>147</v>
      </c>
      <c r="M71" s="30" t="s">
        <v>148</v>
      </c>
      <c r="Z71" s="30" t="s">
        <v>149</v>
      </c>
      <c r="AE71" s="30">
        <f t="shared" si="2"/>
        <v>1232</v>
      </c>
    </row>
    <row r="72" spans="1:31">
      <c r="A72" s="41" t="s">
        <v>150</v>
      </c>
      <c r="B72" s="44" t="s">
        <v>30</v>
      </c>
      <c r="C72" s="30">
        <v>2629436</v>
      </c>
      <c r="M72" s="30">
        <v>62862</v>
      </c>
      <c r="N72" s="30">
        <v>36170</v>
      </c>
      <c r="O72" s="30">
        <v>25975</v>
      </c>
      <c r="P72" s="30">
        <v>717</v>
      </c>
      <c r="Q72" s="30">
        <v>282</v>
      </c>
      <c r="U72" s="30">
        <v>175856</v>
      </c>
      <c r="V72" s="30">
        <v>5384</v>
      </c>
      <c r="W72" s="30">
        <v>5264</v>
      </c>
      <c r="Y72" s="30">
        <v>150843</v>
      </c>
      <c r="Z72" s="30">
        <v>1628320</v>
      </c>
      <c r="AA72" s="30">
        <v>637552</v>
      </c>
      <c r="AC72" s="30">
        <v>15516</v>
      </c>
      <c r="AE72" s="30">
        <f t="shared" si="2"/>
        <v>5306051</v>
      </c>
    </row>
    <row r="73" spans="2:31">
      <c r="B73" s="44" t="s">
        <v>151</v>
      </c>
      <c r="C73" s="30">
        <v>598000</v>
      </c>
      <c r="M73" s="30">
        <v>111066</v>
      </c>
      <c r="N73" s="30">
        <v>6814</v>
      </c>
      <c r="O73" s="30">
        <v>4217</v>
      </c>
      <c r="P73" s="30">
        <v>35</v>
      </c>
      <c r="Q73" s="30">
        <v>184</v>
      </c>
      <c r="U73" s="30">
        <v>95112</v>
      </c>
      <c r="Y73" s="30">
        <v>30957</v>
      </c>
      <c r="Z73" s="30">
        <v>394371</v>
      </c>
      <c r="AA73" s="30">
        <v>355388</v>
      </c>
      <c r="AE73" s="30">
        <f t="shared" si="2"/>
        <v>1585078</v>
      </c>
    </row>
    <row r="74" spans="2:31">
      <c r="B74" s="44" t="s">
        <v>152</v>
      </c>
      <c r="C74" s="30">
        <v>353000</v>
      </c>
      <c r="M74" s="30">
        <v>7751</v>
      </c>
      <c r="N74" s="30">
        <v>4533</v>
      </c>
      <c r="O74" s="30">
        <v>2967</v>
      </c>
      <c r="P74" s="30">
        <v>251</v>
      </c>
      <c r="U74" s="30">
        <v>7092</v>
      </c>
      <c r="Y74" s="30">
        <v>6655</v>
      </c>
      <c r="Z74" s="30">
        <v>113808</v>
      </c>
      <c r="AA74" s="30">
        <v>32481</v>
      </c>
      <c r="AC74" s="30">
        <v>820</v>
      </c>
      <c r="AE74" s="30">
        <f t="shared" si="2"/>
        <v>521607</v>
      </c>
    </row>
    <row r="75" spans="2:31">
      <c r="B75" s="44" t="s">
        <v>153</v>
      </c>
      <c r="C75" s="30">
        <v>257285</v>
      </c>
      <c r="M75" s="30">
        <v>2066</v>
      </c>
      <c r="N75" s="30">
        <v>1777</v>
      </c>
      <c r="O75" s="30">
        <v>217</v>
      </c>
      <c r="P75" s="30">
        <v>72</v>
      </c>
      <c r="U75" s="30">
        <v>5639</v>
      </c>
      <c r="Y75" s="30">
        <v>22206</v>
      </c>
      <c r="Z75" s="30">
        <v>125702</v>
      </c>
      <c r="AA75" s="30">
        <v>26676</v>
      </c>
      <c r="AC75" s="30">
        <v>17250</v>
      </c>
      <c r="AE75" s="30">
        <f t="shared" si="2"/>
        <v>456824</v>
      </c>
    </row>
    <row r="76" spans="2:31">
      <c r="B76" s="44" t="s">
        <v>154</v>
      </c>
      <c r="C76" s="30">
        <v>152301</v>
      </c>
      <c r="M76" s="30">
        <v>4358</v>
      </c>
      <c r="N76" s="30">
        <v>3164</v>
      </c>
      <c r="O76" s="30">
        <v>968</v>
      </c>
      <c r="P76" s="30">
        <v>226</v>
      </c>
      <c r="U76" s="30">
        <v>5281</v>
      </c>
      <c r="V76" s="30">
        <v>1642</v>
      </c>
      <c r="W76" s="30">
        <v>1642</v>
      </c>
      <c r="Y76" s="30">
        <v>11615</v>
      </c>
      <c r="Z76" s="30">
        <v>147347</v>
      </c>
      <c r="AA76" s="30">
        <v>24327</v>
      </c>
      <c r="AC76" s="30">
        <v>1868</v>
      </c>
      <c r="AE76" s="30">
        <f t="shared" si="2"/>
        <v>348739</v>
      </c>
    </row>
    <row r="77" spans="2:31">
      <c r="B77" s="44" t="s">
        <v>155</v>
      </c>
      <c r="C77" s="30">
        <v>78000</v>
      </c>
      <c r="M77" s="30">
        <v>414</v>
      </c>
      <c r="N77" s="30">
        <v>329</v>
      </c>
      <c r="O77" s="30">
        <v>71</v>
      </c>
      <c r="P77" s="30">
        <v>14</v>
      </c>
      <c r="U77" s="30">
        <v>1405</v>
      </c>
      <c r="V77" s="30">
        <v>287</v>
      </c>
      <c r="W77" s="30">
        <v>287</v>
      </c>
      <c r="Y77" s="30">
        <v>2624</v>
      </c>
      <c r="Z77" s="30">
        <v>159438</v>
      </c>
      <c r="AA77" s="30">
        <v>46969</v>
      </c>
      <c r="AC77" s="30">
        <v>35974</v>
      </c>
      <c r="AE77" s="30">
        <f t="shared" si="2"/>
        <v>325111</v>
      </c>
    </row>
    <row r="78" spans="2:31">
      <c r="B78" s="44" t="s">
        <v>156</v>
      </c>
      <c r="C78" s="30">
        <v>268000</v>
      </c>
      <c r="M78" s="30">
        <v>21135</v>
      </c>
      <c r="N78" s="30">
        <v>11410</v>
      </c>
      <c r="O78" s="30">
        <v>9725</v>
      </c>
      <c r="Q78" s="30">
        <v>92</v>
      </c>
      <c r="U78" s="30">
        <v>40003</v>
      </c>
      <c r="V78" s="30">
        <v>372</v>
      </c>
      <c r="W78" s="30">
        <v>372</v>
      </c>
      <c r="Z78" s="30">
        <v>200542</v>
      </c>
      <c r="AA78" s="30">
        <v>48857</v>
      </c>
      <c r="AE78" s="30">
        <f t="shared" si="2"/>
        <v>579001</v>
      </c>
    </row>
    <row r="79" spans="2:31">
      <c r="B79" s="44" t="s">
        <v>157</v>
      </c>
      <c r="C79" s="30">
        <v>293600</v>
      </c>
      <c r="M79" s="30">
        <v>7128</v>
      </c>
      <c r="N79" s="30">
        <v>1920</v>
      </c>
      <c r="O79" s="30">
        <v>5205</v>
      </c>
      <c r="P79" s="30">
        <v>3</v>
      </c>
      <c r="U79" s="30">
        <v>3502</v>
      </c>
      <c r="V79" s="30">
        <v>1441</v>
      </c>
      <c r="W79" s="30">
        <v>1441</v>
      </c>
      <c r="Y79" s="30">
        <v>11606</v>
      </c>
      <c r="Z79" s="30">
        <v>101270</v>
      </c>
      <c r="AA79" s="30">
        <v>14742</v>
      </c>
      <c r="AC79" s="30">
        <v>8479</v>
      </c>
      <c r="AE79" s="30">
        <f t="shared" si="2"/>
        <v>441768</v>
      </c>
    </row>
    <row r="80" spans="2:31">
      <c r="B80" s="44" t="s">
        <v>158</v>
      </c>
      <c r="C80" s="30">
        <v>156000</v>
      </c>
      <c r="M80" s="30">
        <v>1866</v>
      </c>
      <c r="N80" s="30">
        <v>1403</v>
      </c>
      <c r="O80" s="30">
        <v>424</v>
      </c>
      <c r="P80" s="30">
        <v>39</v>
      </c>
      <c r="Q80" s="30">
        <v>6</v>
      </c>
      <c r="U80" s="30">
        <v>4448</v>
      </c>
      <c r="V80" s="30">
        <v>436</v>
      </c>
      <c r="W80" s="30">
        <v>436</v>
      </c>
      <c r="Y80" s="30">
        <v>1782</v>
      </c>
      <c r="Z80" s="30">
        <v>86474</v>
      </c>
      <c r="AA80" s="30">
        <v>15772</v>
      </c>
      <c r="AC80" s="30">
        <v>7299</v>
      </c>
      <c r="AE80" s="30">
        <f t="shared" si="2"/>
        <v>274083</v>
      </c>
    </row>
    <row r="81" spans="2:31">
      <c r="B81" s="44" t="s">
        <v>159</v>
      </c>
      <c r="C81" s="30">
        <v>323100</v>
      </c>
      <c r="M81" s="30">
        <v>5268</v>
      </c>
      <c r="N81" s="30">
        <v>3344</v>
      </c>
      <c r="O81" s="30">
        <v>1872</v>
      </c>
      <c r="P81" s="30">
        <v>52</v>
      </c>
      <c r="U81" s="30">
        <v>7167</v>
      </c>
      <c r="Y81" s="30">
        <v>39011</v>
      </c>
      <c r="Z81" s="30">
        <v>126297</v>
      </c>
      <c r="AA81" s="30">
        <v>34008</v>
      </c>
      <c r="AC81" s="30">
        <v>2510</v>
      </c>
      <c r="AE81" s="30">
        <f t="shared" si="2"/>
        <v>537361</v>
      </c>
    </row>
    <row r="82" spans="2:31">
      <c r="B82" s="44" t="s">
        <v>160</v>
      </c>
      <c r="C82" s="30">
        <v>37100</v>
      </c>
      <c r="M82" s="30">
        <v>86</v>
      </c>
      <c r="N82" s="30">
        <v>76</v>
      </c>
      <c r="O82" s="30">
        <v>10</v>
      </c>
      <c r="U82" s="30">
        <v>1161</v>
      </c>
      <c r="Y82" s="30">
        <v>2950</v>
      </c>
      <c r="Z82" s="30">
        <v>37811</v>
      </c>
      <c r="AA82" s="30">
        <v>1568</v>
      </c>
      <c r="AE82" s="30">
        <f t="shared" si="2"/>
        <v>80676</v>
      </c>
    </row>
    <row r="83" spans="2:31">
      <c r="B83" s="44" t="s">
        <v>161</v>
      </c>
      <c r="C83" s="30">
        <v>113050</v>
      </c>
      <c r="M83" s="30">
        <v>310</v>
      </c>
      <c r="N83" s="30">
        <v>310</v>
      </c>
      <c r="U83" s="30">
        <v>28</v>
      </c>
      <c r="V83" s="30">
        <v>1206</v>
      </c>
      <c r="W83" s="30">
        <v>1086</v>
      </c>
      <c r="Y83" s="30">
        <v>16504</v>
      </c>
      <c r="Z83" s="30">
        <v>67251</v>
      </c>
      <c r="AA83" s="30">
        <v>6153</v>
      </c>
      <c r="AC83" s="30">
        <v>98769</v>
      </c>
      <c r="AE83" s="30">
        <f t="shared" si="2"/>
        <v>303271</v>
      </c>
    </row>
    <row r="84" spans="2:31">
      <c r="B84" s="44" t="s">
        <v>162</v>
      </c>
      <c r="M84" s="30">
        <v>111</v>
      </c>
      <c r="N84" s="30">
        <v>42</v>
      </c>
      <c r="O84" s="30">
        <v>69</v>
      </c>
      <c r="U84" s="30">
        <v>230</v>
      </c>
      <c r="Z84" s="30">
        <v>2847</v>
      </c>
      <c r="AA84" s="30">
        <v>4436</v>
      </c>
      <c r="AE84" s="30">
        <f t="shared" si="2"/>
        <v>7624</v>
      </c>
    </row>
    <row r="85" spans="2:31">
      <c r="B85" s="44" t="s">
        <v>163</v>
      </c>
      <c r="M85" s="30">
        <v>1304</v>
      </c>
      <c r="N85" s="30">
        <v>1048</v>
      </c>
      <c r="O85" s="30">
        <v>231</v>
      </c>
      <c r="P85" s="30">
        <v>26</v>
      </c>
      <c r="U85" s="30">
        <v>4788</v>
      </c>
      <c r="Y85" s="30">
        <v>4933</v>
      </c>
      <c r="Z85" s="30">
        <v>65163</v>
      </c>
      <c r="AA85" s="30">
        <v>26175</v>
      </c>
      <c r="AE85" s="30">
        <f t="shared" si="2"/>
        <v>102363</v>
      </c>
    </row>
    <row r="86" spans="1:31">
      <c r="A86" s="41" t="s">
        <v>164</v>
      </c>
      <c r="B86" s="44" t="s">
        <v>30</v>
      </c>
      <c r="C86" s="30">
        <v>4236718</v>
      </c>
      <c r="D86" s="30">
        <v>4020212</v>
      </c>
      <c r="E86" s="30">
        <v>3980454</v>
      </c>
      <c r="G86" s="30">
        <v>12554</v>
      </c>
      <c r="I86" s="30">
        <v>62378</v>
      </c>
      <c r="J86" s="30">
        <v>42939</v>
      </c>
      <c r="K86" s="30">
        <v>16759</v>
      </c>
      <c r="L86" s="30">
        <v>154128</v>
      </c>
      <c r="M86" s="30">
        <v>167170</v>
      </c>
      <c r="N86" s="30">
        <v>65817</v>
      </c>
      <c r="O86" s="30">
        <v>99537</v>
      </c>
      <c r="P86" s="30">
        <v>1816</v>
      </c>
      <c r="Q86" s="30">
        <v>257</v>
      </c>
      <c r="R86" s="30">
        <v>52</v>
      </c>
      <c r="S86" s="30">
        <v>43</v>
      </c>
      <c r="T86" s="30">
        <v>9</v>
      </c>
      <c r="U86" s="30">
        <v>50595</v>
      </c>
      <c r="V86" s="30">
        <v>13797</v>
      </c>
      <c r="W86" s="30">
        <v>13684</v>
      </c>
      <c r="Y86" s="30">
        <v>26739</v>
      </c>
      <c r="Z86" s="30">
        <v>2249013</v>
      </c>
      <c r="AA86" s="30">
        <v>252807</v>
      </c>
      <c r="AB86" s="30">
        <v>161481</v>
      </c>
      <c r="AC86" s="30">
        <v>6214</v>
      </c>
      <c r="AD86" s="30">
        <v>73685</v>
      </c>
      <c r="AE86" s="30">
        <f t="shared" si="2"/>
        <v>7455034</v>
      </c>
    </row>
    <row r="87" spans="2:31">
      <c r="B87" s="44" t="s">
        <v>165</v>
      </c>
      <c r="C87" s="30">
        <v>101606</v>
      </c>
      <c r="D87" s="30">
        <v>99001</v>
      </c>
      <c r="E87" s="30">
        <v>98959</v>
      </c>
      <c r="G87" s="30">
        <v>42</v>
      </c>
      <c r="I87" s="30">
        <v>1017</v>
      </c>
      <c r="J87" s="30">
        <v>657</v>
      </c>
      <c r="K87" s="30">
        <v>260</v>
      </c>
      <c r="L87" s="30">
        <v>1588</v>
      </c>
      <c r="M87" s="30">
        <v>1705</v>
      </c>
      <c r="N87" s="30">
        <v>1460</v>
      </c>
      <c r="O87" s="30">
        <v>151</v>
      </c>
      <c r="P87" s="30">
        <v>94</v>
      </c>
      <c r="U87" s="30">
        <v>215</v>
      </c>
      <c r="Z87" s="30">
        <v>98939</v>
      </c>
      <c r="AA87" s="30">
        <v>6635</v>
      </c>
      <c r="AB87" s="30">
        <v>7298</v>
      </c>
      <c r="AC87" s="30">
        <v>1</v>
      </c>
      <c r="AD87" s="30">
        <v>4533</v>
      </c>
      <c r="AE87" s="30">
        <f t="shared" si="2"/>
        <v>223537</v>
      </c>
    </row>
    <row r="88" spans="2:31">
      <c r="B88" s="44" t="s">
        <v>166</v>
      </c>
      <c r="C88" s="30">
        <v>131864</v>
      </c>
      <c r="D88" s="30">
        <v>129804</v>
      </c>
      <c r="E88" s="30">
        <v>129763</v>
      </c>
      <c r="G88" s="30">
        <v>41</v>
      </c>
      <c r="I88" s="30">
        <v>953</v>
      </c>
      <c r="J88" s="30">
        <v>600</v>
      </c>
      <c r="K88" s="30">
        <v>334</v>
      </c>
      <c r="L88" s="30">
        <v>1107</v>
      </c>
      <c r="M88" s="30">
        <v>2771</v>
      </c>
      <c r="N88" s="30">
        <v>2037</v>
      </c>
      <c r="O88" s="30">
        <v>555</v>
      </c>
      <c r="P88" s="30">
        <v>179</v>
      </c>
      <c r="U88" s="30">
        <v>240</v>
      </c>
      <c r="Y88" s="30">
        <v>153</v>
      </c>
      <c r="Z88" s="30">
        <v>95628</v>
      </c>
      <c r="AA88" s="30">
        <v>3666</v>
      </c>
      <c r="AB88" s="30">
        <v>355</v>
      </c>
      <c r="AC88" s="30">
        <v>53</v>
      </c>
      <c r="AE88" s="30">
        <f t="shared" si="2"/>
        <v>236790</v>
      </c>
    </row>
    <row r="89" spans="2:31">
      <c r="B89" s="44" t="s">
        <v>167</v>
      </c>
      <c r="C89" s="30">
        <v>469153</v>
      </c>
      <c r="D89" s="30">
        <v>455342</v>
      </c>
      <c r="E89" s="30">
        <v>454672</v>
      </c>
      <c r="G89" s="30">
        <v>323</v>
      </c>
      <c r="I89" s="30">
        <v>4927</v>
      </c>
      <c r="J89" s="30">
        <v>3121</v>
      </c>
      <c r="K89" s="30">
        <v>1685</v>
      </c>
      <c r="L89" s="30">
        <v>8884</v>
      </c>
      <c r="M89" s="30">
        <v>16107</v>
      </c>
      <c r="N89" s="30">
        <v>7428</v>
      </c>
      <c r="O89" s="30">
        <v>8480</v>
      </c>
      <c r="P89" s="30">
        <v>199</v>
      </c>
      <c r="U89" s="30">
        <v>467</v>
      </c>
      <c r="Y89" s="30">
        <v>520</v>
      </c>
      <c r="Z89" s="30">
        <v>135944</v>
      </c>
      <c r="AA89" s="30">
        <v>9020</v>
      </c>
      <c r="AB89" s="30">
        <v>260</v>
      </c>
      <c r="AD89" s="30">
        <v>260</v>
      </c>
      <c r="AE89" s="30">
        <f t="shared" si="2"/>
        <v>645542</v>
      </c>
    </row>
    <row r="90" spans="2:31">
      <c r="B90" s="44" t="s">
        <v>168</v>
      </c>
      <c r="C90" s="30">
        <v>646741</v>
      </c>
      <c r="D90" s="30">
        <v>583717</v>
      </c>
      <c r="E90" s="30">
        <v>556529</v>
      </c>
      <c r="G90" s="30">
        <v>337</v>
      </c>
      <c r="I90" s="30">
        <v>8515</v>
      </c>
      <c r="J90" s="30">
        <v>6171</v>
      </c>
      <c r="K90" s="30">
        <v>2344</v>
      </c>
      <c r="L90" s="30">
        <v>54509</v>
      </c>
      <c r="M90" s="30">
        <v>18267</v>
      </c>
      <c r="N90" s="30">
        <v>7579</v>
      </c>
      <c r="O90" s="30">
        <v>10517</v>
      </c>
      <c r="P90" s="30">
        <v>171</v>
      </c>
      <c r="U90" s="30">
        <v>1830</v>
      </c>
      <c r="Y90" s="30">
        <v>19</v>
      </c>
      <c r="Z90" s="30">
        <v>232425</v>
      </c>
      <c r="AA90" s="30">
        <v>10342</v>
      </c>
      <c r="AB90" s="30">
        <v>28182</v>
      </c>
      <c r="AC90" s="30">
        <v>425</v>
      </c>
      <c r="AD90" s="30">
        <v>13386</v>
      </c>
      <c r="AE90" s="30">
        <f t="shared" si="2"/>
        <v>1014641</v>
      </c>
    </row>
    <row r="91" spans="2:31">
      <c r="B91" s="44" t="s">
        <v>169</v>
      </c>
      <c r="C91" s="30">
        <v>254775</v>
      </c>
      <c r="D91" s="30">
        <v>250221</v>
      </c>
      <c r="E91" s="30">
        <v>248856</v>
      </c>
      <c r="G91" s="30">
        <v>1365</v>
      </c>
      <c r="I91" s="30">
        <v>1931</v>
      </c>
      <c r="J91" s="30">
        <v>1382</v>
      </c>
      <c r="K91" s="30">
        <v>333</v>
      </c>
      <c r="L91" s="30">
        <v>2623</v>
      </c>
      <c r="M91" s="30">
        <v>4961</v>
      </c>
      <c r="N91" s="30">
        <v>2390</v>
      </c>
      <c r="O91" s="30">
        <v>2500</v>
      </c>
      <c r="P91" s="30">
        <v>71</v>
      </c>
      <c r="Q91" s="30">
        <v>42</v>
      </c>
      <c r="R91" s="30">
        <v>29</v>
      </c>
      <c r="S91" s="30">
        <v>23</v>
      </c>
      <c r="T91" s="30">
        <v>6</v>
      </c>
      <c r="U91" s="30">
        <v>2363</v>
      </c>
      <c r="V91" s="30">
        <v>4051</v>
      </c>
      <c r="W91" s="30">
        <v>4051</v>
      </c>
      <c r="Y91" s="30">
        <v>4575</v>
      </c>
      <c r="Z91" s="30">
        <v>78062</v>
      </c>
      <c r="AA91" s="30">
        <v>16933</v>
      </c>
      <c r="AB91" s="30">
        <v>15932</v>
      </c>
      <c r="AC91" s="30">
        <v>95</v>
      </c>
      <c r="AD91" s="30">
        <v>1687</v>
      </c>
      <c r="AE91" s="30">
        <f t="shared" si="2"/>
        <v>388059</v>
      </c>
    </row>
    <row r="92" spans="2:31">
      <c r="B92" s="44" t="s">
        <v>170</v>
      </c>
      <c r="C92" s="30">
        <v>379566</v>
      </c>
      <c r="D92" s="30">
        <v>362318</v>
      </c>
      <c r="E92" s="30">
        <v>361943</v>
      </c>
      <c r="G92" s="30">
        <v>375</v>
      </c>
      <c r="I92" s="30">
        <v>6427</v>
      </c>
      <c r="J92" s="30">
        <v>4332</v>
      </c>
      <c r="K92" s="30">
        <v>2095</v>
      </c>
      <c r="L92" s="30">
        <v>10821</v>
      </c>
      <c r="M92" s="30">
        <v>21312</v>
      </c>
      <c r="N92" s="30">
        <v>8473</v>
      </c>
      <c r="O92" s="30">
        <v>12425</v>
      </c>
      <c r="P92" s="30">
        <v>414</v>
      </c>
      <c r="Q92" s="30">
        <v>205</v>
      </c>
      <c r="U92" s="30">
        <v>3767</v>
      </c>
      <c r="Y92" s="30">
        <v>7788</v>
      </c>
      <c r="Z92" s="30">
        <v>244012</v>
      </c>
      <c r="AA92" s="30">
        <v>50591</v>
      </c>
      <c r="AB92" s="30">
        <v>2421</v>
      </c>
      <c r="AC92" s="30">
        <v>63</v>
      </c>
      <c r="AD92" s="30">
        <v>1653</v>
      </c>
      <c r="AE92" s="30">
        <f t="shared" si="2"/>
        <v>728626</v>
      </c>
    </row>
    <row r="93" spans="2:31">
      <c r="B93" s="44" t="s">
        <v>171</v>
      </c>
      <c r="C93" s="30">
        <v>377912</v>
      </c>
      <c r="D93" s="30">
        <v>367282</v>
      </c>
      <c r="E93" s="30">
        <v>367129</v>
      </c>
      <c r="G93" s="30">
        <v>153</v>
      </c>
      <c r="I93" s="30">
        <v>4864</v>
      </c>
      <c r="J93" s="30">
        <v>2207</v>
      </c>
      <c r="K93" s="30">
        <v>2657</v>
      </c>
      <c r="L93" s="30">
        <v>5766</v>
      </c>
      <c r="M93" s="30">
        <v>7372</v>
      </c>
      <c r="N93" s="30">
        <v>4447</v>
      </c>
      <c r="O93" s="30">
        <v>2925</v>
      </c>
      <c r="U93" s="30">
        <v>33152</v>
      </c>
      <c r="V93" s="30">
        <v>4190</v>
      </c>
      <c r="W93" s="30">
        <v>4190</v>
      </c>
      <c r="Y93" s="30">
        <v>4674</v>
      </c>
      <c r="Z93" s="30">
        <v>305957</v>
      </c>
      <c r="AA93" s="30">
        <v>51468</v>
      </c>
      <c r="AB93" s="30">
        <v>52274</v>
      </c>
      <c r="AC93" s="30">
        <v>956</v>
      </c>
      <c r="AD93" s="30">
        <v>27098</v>
      </c>
      <c r="AE93" s="30">
        <f t="shared" si="2"/>
        <v>875683</v>
      </c>
    </row>
    <row r="94" spans="2:31">
      <c r="B94" s="44" t="s">
        <v>172</v>
      </c>
      <c r="C94" s="30">
        <v>550440</v>
      </c>
      <c r="D94" s="30">
        <v>522478</v>
      </c>
      <c r="E94" s="30">
        <v>522303</v>
      </c>
      <c r="G94" s="30">
        <v>175</v>
      </c>
      <c r="I94" s="30">
        <v>7961</v>
      </c>
      <c r="J94" s="30">
        <v>6210</v>
      </c>
      <c r="K94" s="30">
        <v>1749</v>
      </c>
      <c r="L94" s="30">
        <v>20001</v>
      </c>
      <c r="M94" s="30">
        <v>28611</v>
      </c>
      <c r="N94" s="30">
        <v>13262</v>
      </c>
      <c r="O94" s="30">
        <v>14819</v>
      </c>
      <c r="P94" s="30">
        <v>530</v>
      </c>
      <c r="U94" s="30">
        <v>1470</v>
      </c>
      <c r="V94" s="30">
        <v>1561</v>
      </c>
      <c r="W94" s="30">
        <v>1561</v>
      </c>
      <c r="Y94" s="30">
        <v>1574</v>
      </c>
      <c r="Z94" s="30">
        <v>397969</v>
      </c>
      <c r="AA94" s="30">
        <v>38718</v>
      </c>
      <c r="AB94" s="30">
        <v>16604</v>
      </c>
      <c r="AC94" s="30">
        <v>2295</v>
      </c>
      <c r="AD94" s="30">
        <v>14309</v>
      </c>
      <c r="AE94" s="30">
        <f t="shared" si="2"/>
        <v>1081513</v>
      </c>
    </row>
    <row r="95" spans="2:31">
      <c r="B95" s="44" t="s">
        <v>173</v>
      </c>
      <c r="C95" s="30">
        <v>270285</v>
      </c>
      <c r="D95" s="30">
        <v>249625</v>
      </c>
      <c r="E95" s="30">
        <v>245771</v>
      </c>
      <c r="G95" s="30">
        <v>3854</v>
      </c>
      <c r="I95" s="30">
        <v>8515</v>
      </c>
      <c r="J95" s="30">
        <v>6266</v>
      </c>
      <c r="K95" s="30">
        <v>2249</v>
      </c>
      <c r="L95" s="30">
        <v>12145</v>
      </c>
      <c r="M95" s="30">
        <v>8979</v>
      </c>
      <c r="N95" s="30">
        <v>5661</v>
      </c>
      <c r="O95" s="30">
        <v>3318</v>
      </c>
      <c r="R95" s="30">
        <v>23</v>
      </c>
      <c r="S95" s="30">
        <v>20</v>
      </c>
      <c r="T95" s="30">
        <v>3</v>
      </c>
      <c r="U95" s="30">
        <v>2586</v>
      </c>
      <c r="V95" s="30">
        <v>66</v>
      </c>
      <c r="Y95" s="30">
        <v>2595</v>
      </c>
      <c r="Z95" s="30">
        <v>226286</v>
      </c>
      <c r="AA95" s="30">
        <v>10796</v>
      </c>
      <c r="AB95" s="30">
        <v>472</v>
      </c>
      <c r="AD95" s="30">
        <v>266</v>
      </c>
      <c r="AE95" s="30">
        <f t="shared" si="2"/>
        <v>543014</v>
      </c>
    </row>
    <row r="96" spans="2:31">
      <c r="B96" s="44" t="s">
        <v>174</v>
      </c>
      <c r="C96" s="30">
        <v>282932</v>
      </c>
      <c r="D96" s="30">
        <v>278103</v>
      </c>
      <c r="E96" s="30">
        <v>277692</v>
      </c>
      <c r="G96" s="30">
        <v>411</v>
      </c>
      <c r="I96" s="30">
        <v>1066</v>
      </c>
      <c r="J96" s="30">
        <v>711</v>
      </c>
      <c r="K96" s="30">
        <v>335</v>
      </c>
      <c r="L96" s="30">
        <v>3763</v>
      </c>
      <c r="M96" s="30">
        <v>9768</v>
      </c>
      <c r="N96" s="30">
        <v>5124</v>
      </c>
      <c r="O96" s="30">
        <v>4626</v>
      </c>
      <c r="P96" s="30">
        <v>18</v>
      </c>
      <c r="U96" s="30">
        <v>1320</v>
      </c>
      <c r="V96" s="30">
        <v>16</v>
      </c>
      <c r="Y96" s="30">
        <v>123</v>
      </c>
      <c r="Z96" s="30">
        <v>89824</v>
      </c>
      <c r="AA96" s="30">
        <v>14768</v>
      </c>
      <c r="AB96" s="30">
        <v>971</v>
      </c>
      <c r="AC96" s="30">
        <v>1</v>
      </c>
      <c r="AD96" s="30">
        <v>827</v>
      </c>
      <c r="AE96" s="30">
        <f t="shared" si="2"/>
        <v>405379</v>
      </c>
    </row>
    <row r="97" spans="2:31">
      <c r="B97" s="44" t="s">
        <v>175</v>
      </c>
      <c r="C97" s="30">
        <v>383593</v>
      </c>
      <c r="D97" s="30">
        <v>363841</v>
      </c>
      <c r="E97" s="30">
        <v>362501</v>
      </c>
      <c r="G97" s="30">
        <v>1340</v>
      </c>
      <c r="I97" s="30">
        <v>7650</v>
      </c>
      <c r="J97" s="30">
        <v>5560</v>
      </c>
      <c r="K97" s="30">
        <v>1989</v>
      </c>
      <c r="L97" s="30">
        <v>12102</v>
      </c>
      <c r="M97" s="30">
        <v>19763</v>
      </c>
      <c r="N97" s="30">
        <v>3664</v>
      </c>
      <c r="O97" s="30">
        <v>15964</v>
      </c>
      <c r="P97" s="30">
        <v>135</v>
      </c>
      <c r="U97" s="30">
        <v>1729</v>
      </c>
      <c r="V97" s="30">
        <v>3908</v>
      </c>
      <c r="W97" s="30">
        <v>3882</v>
      </c>
      <c r="Y97" s="30">
        <v>259</v>
      </c>
      <c r="Z97" s="30">
        <v>147047</v>
      </c>
      <c r="AA97" s="30">
        <v>19447</v>
      </c>
      <c r="AB97" s="30">
        <v>24215</v>
      </c>
      <c r="AD97" s="30">
        <v>3160</v>
      </c>
      <c r="AE97" s="30">
        <f t="shared" si="2"/>
        <v>622873</v>
      </c>
    </row>
    <row r="98" spans="2:31">
      <c r="B98" s="44" t="s">
        <v>176</v>
      </c>
      <c r="C98" s="30">
        <v>306438</v>
      </c>
      <c r="D98" s="30">
        <v>299582</v>
      </c>
      <c r="E98" s="30">
        <v>299450</v>
      </c>
      <c r="G98" s="30">
        <v>126</v>
      </c>
      <c r="I98" s="30">
        <v>2916</v>
      </c>
      <c r="J98" s="30">
        <v>1426</v>
      </c>
      <c r="K98" s="30">
        <v>389</v>
      </c>
      <c r="L98" s="30">
        <v>3940</v>
      </c>
      <c r="M98" s="30">
        <v>24967</v>
      </c>
      <c r="N98" s="30">
        <v>2883</v>
      </c>
      <c r="O98" s="30">
        <v>22079</v>
      </c>
      <c r="P98" s="30">
        <v>5</v>
      </c>
      <c r="Q98" s="30">
        <v>10</v>
      </c>
      <c r="U98" s="30">
        <v>966</v>
      </c>
      <c r="Y98" s="30">
        <v>769</v>
      </c>
      <c r="Z98" s="30">
        <v>127445</v>
      </c>
      <c r="AA98" s="30">
        <v>9958</v>
      </c>
      <c r="AB98" s="30">
        <v>9142</v>
      </c>
      <c r="AC98" s="30">
        <v>99</v>
      </c>
      <c r="AD98" s="30">
        <v>5377</v>
      </c>
      <c r="AE98" s="30">
        <f t="shared" si="2"/>
        <v>492027</v>
      </c>
    </row>
    <row r="99" spans="2:31">
      <c r="B99" s="44" t="s">
        <v>177</v>
      </c>
      <c r="C99" s="30">
        <v>81413</v>
      </c>
      <c r="D99" s="30">
        <v>58898</v>
      </c>
      <c r="E99" s="30">
        <v>54886</v>
      </c>
      <c r="G99" s="30">
        <v>4012</v>
      </c>
      <c r="I99" s="30">
        <v>5636</v>
      </c>
      <c r="J99" s="30">
        <v>5296</v>
      </c>
      <c r="K99" s="30">
        <v>340</v>
      </c>
      <c r="L99" s="30">
        <v>16879</v>
      </c>
      <c r="M99" s="30">
        <v>2588</v>
      </c>
      <c r="N99" s="30">
        <v>1409</v>
      </c>
      <c r="O99" s="30">
        <v>1179</v>
      </c>
      <c r="U99" s="30">
        <v>490</v>
      </c>
      <c r="V99" s="30">
        <v>5</v>
      </c>
      <c r="Y99" s="30">
        <v>3690</v>
      </c>
      <c r="Z99" s="30">
        <v>69475</v>
      </c>
      <c r="AA99" s="30">
        <v>10465</v>
      </c>
      <c r="AB99" s="30">
        <v>3355</v>
      </c>
      <c r="AC99" s="30">
        <v>2226</v>
      </c>
      <c r="AD99" s="30">
        <v>1129</v>
      </c>
      <c r="AE99" s="30">
        <f t="shared" ref="AE99:AE125" si="3">C99+I99+L99+M99+Q99+R99+U99+V99+Y99+Z99+AA99+AB99+AC99+AD99</f>
        <v>197351</v>
      </c>
    </row>
    <row r="100" spans="1:31">
      <c r="A100" s="41" t="s">
        <v>178</v>
      </c>
      <c r="B100" s="44" t="s">
        <v>30</v>
      </c>
      <c r="C100" s="49" t="s">
        <v>179</v>
      </c>
      <c r="E100" s="49" t="s">
        <v>180</v>
      </c>
      <c r="M100" s="49" t="s">
        <v>181</v>
      </c>
      <c r="N100" s="49" t="s">
        <v>182</v>
      </c>
      <c r="O100" s="49" t="s">
        <v>183</v>
      </c>
      <c r="P100" s="49" t="s">
        <v>184</v>
      </c>
      <c r="Q100" s="49" t="s">
        <v>185</v>
      </c>
      <c r="R100" s="49" t="s">
        <v>186</v>
      </c>
      <c r="S100" s="49" t="s">
        <v>186</v>
      </c>
      <c r="U100" s="49" t="s">
        <v>187</v>
      </c>
      <c r="V100" s="49" t="s">
        <v>188</v>
      </c>
      <c r="W100" s="49" t="s">
        <v>188</v>
      </c>
      <c r="Z100" s="49" t="s">
        <v>189</v>
      </c>
      <c r="AA100" s="49" t="s">
        <v>190</v>
      </c>
      <c r="AC100" s="49" t="s">
        <v>191</v>
      </c>
      <c r="AE100" s="30">
        <f t="shared" si="3"/>
        <v>7272431</v>
      </c>
    </row>
    <row r="101" spans="2:31">
      <c r="B101" s="44" t="s">
        <v>192</v>
      </c>
      <c r="C101" s="46" t="s">
        <v>193</v>
      </c>
      <c r="E101" s="46" t="s">
        <v>194</v>
      </c>
      <c r="F101" s="46" t="s">
        <v>195</v>
      </c>
      <c r="M101" s="46" t="s">
        <v>196</v>
      </c>
      <c r="N101" s="46" t="s">
        <v>197</v>
      </c>
      <c r="O101" s="46" t="s">
        <v>198</v>
      </c>
      <c r="P101" s="47"/>
      <c r="U101" s="47"/>
      <c r="V101" s="47"/>
      <c r="W101" s="47"/>
      <c r="Z101" s="46" t="s">
        <v>199</v>
      </c>
      <c r="AA101" s="46" t="s">
        <v>200</v>
      </c>
      <c r="AC101" s="46" t="s">
        <v>201</v>
      </c>
      <c r="AE101" s="30">
        <f t="shared" si="3"/>
        <v>131116</v>
      </c>
    </row>
    <row r="102" spans="2:31">
      <c r="B102" s="44" t="s">
        <v>202</v>
      </c>
      <c r="C102" s="46" t="s">
        <v>203</v>
      </c>
      <c r="E102" s="46" t="s">
        <v>204</v>
      </c>
      <c r="F102" s="46" t="s">
        <v>205</v>
      </c>
      <c r="M102" s="46" t="s">
        <v>206</v>
      </c>
      <c r="N102" s="46" t="s">
        <v>207</v>
      </c>
      <c r="O102" s="46" t="s">
        <v>208</v>
      </c>
      <c r="P102" s="46" t="s">
        <v>209</v>
      </c>
      <c r="U102" s="46" t="s">
        <v>210</v>
      </c>
      <c r="V102" s="47"/>
      <c r="W102" s="47"/>
      <c r="Z102" s="46" t="s">
        <v>211</v>
      </c>
      <c r="AA102" s="46" t="s">
        <v>212</v>
      </c>
      <c r="AC102" s="46" t="s">
        <v>213</v>
      </c>
      <c r="AE102" s="30">
        <f t="shared" si="3"/>
        <v>482563</v>
      </c>
    </row>
    <row r="103" spans="2:31">
      <c r="B103" s="44" t="s">
        <v>214</v>
      </c>
      <c r="C103" s="46" t="s">
        <v>215</v>
      </c>
      <c r="E103" s="46" t="s">
        <v>216</v>
      </c>
      <c r="F103" s="46" t="s">
        <v>217</v>
      </c>
      <c r="M103" s="46" t="s">
        <v>218</v>
      </c>
      <c r="N103" s="46" t="s">
        <v>219</v>
      </c>
      <c r="O103" s="46" t="s">
        <v>220</v>
      </c>
      <c r="P103" s="46" t="s">
        <v>221</v>
      </c>
      <c r="U103" s="46" t="s">
        <v>222</v>
      </c>
      <c r="V103" s="46" t="s">
        <v>223</v>
      </c>
      <c r="W103" s="46" t="s">
        <v>223</v>
      </c>
      <c r="Z103" s="46" t="s">
        <v>224</v>
      </c>
      <c r="AA103" s="46" t="s">
        <v>225</v>
      </c>
      <c r="AC103" s="46" t="s">
        <v>209</v>
      </c>
      <c r="AE103" s="30">
        <f t="shared" si="3"/>
        <v>406045</v>
      </c>
    </row>
    <row r="104" spans="2:31">
      <c r="B104" s="44" t="s">
        <v>226</v>
      </c>
      <c r="C104" s="46" t="s">
        <v>227</v>
      </c>
      <c r="E104" s="46" t="s">
        <v>228</v>
      </c>
      <c r="F104" s="46" t="s">
        <v>229</v>
      </c>
      <c r="M104" s="46" t="s">
        <v>230</v>
      </c>
      <c r="N104" s="46" t="s">
        <v>231</v>
      </c>
      <c r="O104" s="46" t="s">
        <v>232</v>
      </c>
      <c r="P104" s="46" t="s">
        <v>233</v>
      </c>
      <c r="U104" s="46" t="s">
        <v>234</v>
      </c>
      <c r="V104" s="46" t="s">
        <v>235</v>
      </c>
      <c r="W104" s="46" t="s">
        <v>235</v>
      </c>
      <c r="Z104" s="46" t="s">
        <v>236</v>
      </c>
      <c r="AA104" s="46" t="s">
        <v>237</v>
      </c>
      <c r="AC104" s="46" t="s">
        <v>238</v>
      </c>
      <c r="AE104" s="30">
        <f t="shared" si="3"/>
        <v>913612</v>
      </c>
    </row>
    <row r="105" spans="2:31">
      <c r="B105" s="44" t="s">
        <v>239</v>
      </c>
      <c r="C105" s="46" t="s">
        <v>240</v>
      </c>
      <c r="E105" s="46" t="s">
        <v>241</v>
      </c>
      <c r="F105" s="46" t="s">
        <v>242</v>
      </c>
      <c r="M105" s="46" t="s">
        <v>243</v>
      </c>
      <c r="N105" s="46" t="s">
        <v>244</v>
      </c>
      <c r="O105" s="46" t="s">
        <v>245</v>
      </c>
      <c r="P105" s="47"/>
      <c r="U105" s="46" t="s">
        <v>246</v>
      </c>
      <c r="V105" s="47"/>
      <c r="W105" s="47"/>
      <c r="Z105" s="46" t="s">
        <v>247</v>
      </c>
      <c r="AA105" s="46" t="s">
        <v>248</v>
      </c>
      <c r="AC105" s="46" t="s">
        <v>233</v>
      </c>
      <c r="AE105" s="30">
        <f t="shared" si="3"/>
        <v>259651</v>
      </c>
    </row>
    <row r="106" spans="2:31">
      <c r="B106" s="44" t="s">
        <v>249</v>
      </c>
      <c r="C106" s="46" t="s">
        <v>250</v>
      </c>
      <c r="E106" s="46" t="s">
        <v>251</v>
      </c>
      <c r="F106" s="46" t="s">
        <v>252</v>
      </c>
      <c r="M106" s="46" t="s">
        <v>253</v>
      </c>
      <c r="N106" s="46" t="s">
        <v>254</v>
      </c>
      <c r="O106" s="46" t="s">
        <v>255</v>
      </c>
      <c r="P106" s="47"/>
      <c r="U106" s="46" t="s">
        <v>256</v>
      </c>
      <c r="V106" s="47"/>
      <c r="W106" s="47"/>
      <c r="Z106" s="46" t="s">
        <v>257</v>
      </c>
      <c r="AA106" s="46" t="s">
        <v>258</v>
      </c>
      <c r="AC106" s="46" t="s">
        <v>259</v>
      </c>
      <c r="AE106" s="30">
        <f t="shared" si="3"/>
        <v>223321</v>
      </c>
    </row>
    <row r="107" spans="2:31">
      <c r="B107" s="44" t="s">
        <v>260</v>
      </c>
      <c r="C107" s="46" t="s">
        <v>261</v>
      </c>
      <c r="E107" s="46" t="s">
        <v>262</v>
      </c>
      <c r="F107" s="46" t="s">
        <v>263</v>
      </c>
      <c r="M107" s="46" t="s">
        <v>264</v>
      </c>
      <c r="N107" s="46" t="s">
        <v>265</v>
      </c>
      <c r="O107" s="46" t="s">
        <v>266</v>
      </c>
      <c r="P107" s="46" t="s">
        <v>267</v>
      </c>
      <c r="Q107" s="30">
        <v>1</v>
      </c>
      <c r="U107" s="46" t="s">
        <v>268</v>
      </c>
      <c r="V107" s="47"/>
      <c r="W107" s="47"/>
      <c r="Z107" s="46" t="s">
        <v>269</v>
      </c>
      <c r="AA107" s="46" t="s">
        <v>270</v>
      </c>
      <c r="AC107" s="46" t="s">
        <v>271</v>
      </c>
      <c r="AE107" s="30">
        <f t="shared" si="3"/>
        <v>101981</v>
      </c>
    </row>
    <row r="108" spans="2:31">
      <c r="B108" s="44" t="s">
        <v>75</v>
      </c>
      <c r="C108" s="46" t="s">
        <v>272</v>
      </c>
      <c r="E108" s="46" t="s">
        <v>273</v>
      </c>
      <c r="F108" s="46" t="s">
        <v>274</v>
      </c>
      <c r="M108" s="46" t="s">
        <v>275</v>
      </c>
      <c r="N108" s="46" t="s">
        <v>276</v>
      </c>
      <c r="O108" s="46" t="s">
        <v>277</v>
      </c>
      <c r="P108" s="47"/>
      <c r="U108" s="47"/>
      <c r="V108" s="46" t="s">
        <v>278</v>
      </c>
      <c r="W108" s="46" t="s">
        <v>278</v>
      </c>
      <c r="Z108" s="46" t="s">
        <v>279</v>
      </c>
      <c r="AA108" s="46" t="s">
        <v>280</v>
      </c>
      <c r="AC108" s="46" t="s">
        <v>281</v>
      </c>
      <c r="AE108" s="30">
        <f t="shared" si="3"/>
        <v>334287</v>
      </c>
    </row>
    <row r="109" spans="2:31">
      <c r="B109" s="44" t="s">
        <v>282</v>
      </c>
      <c r="C109" s="46" t="s">
        <v>283</v>
      </c>
      <c r="E109" s="46" t="s">
        <v>284</v>
      </c>
      <c r="F109" s="46" t="s">
        <v>285</v>
      </c>
      <c r="M109" s="46" t="s">
        <v>286</v>
      </c>
      <c r="N109" s="46" t="s">
        <v>287</v>
      </c>
      <c r="O109" s="46" t="s">
        <v>288</v>
      </c>
      <c r="P109" s="46" t="s">
        <v>289</v>
      </c>
      <c r="U109" s="47"/>
      <c r="V109" s="47"/>
      <c r="W109" s="47"/>
      <c r="Z109" s="46" t="s">
        <v>290</v>
      </c>
      <c r="AA109" s="46" t="s">
        <v>291</v>
      </c>
      <c r="AC109" s="46" t="s">
        <v>292</v>
      </c>
      <c r="AE109" s="30">
        <f t="shared" si="3"/>
        <v>290945</v>
      </c>
    </row>
    <row r="110" spans="2:31">
      <c r="B110" s="44" t="s">
        <v>293</v>
      </c>
      <c r="C110" s="46" t="s">
        <v>294</v>
      </c>
      <c r="E110" s="46" t="s">
        <v>284</v>
      </c>
      <c r="F110" s="46" t="s">
        <v>295</v>
      </c>
      <c r="M110" s="46" t="s">
        <v>296</v>
      </c>
      <c r="N110" s="46" t="s">
        <v>297</v>
      </c>
      <c r="O110" s="46" t="s">
        <v>298</v>
      </c>
      <c r="P110" s="47"/>
      <c r="U110" s="47"/>
      <c r="V110" s="47"/>
      <c r="W110" s="47"/>
      <c r="Z110" s="46" t="s">
        <v>299</v>
      </c>
      <c r="AA110" s="46" t="s">
        <v>300</v>
      </c>
      <c r="AC110" s="46" t="s">
        <v>301</v>
      </c>
      <c r="AE110" s="30">
        <f t="shared" si="3"/>
        <v>153246</v>
      </c>
    </row>
    <row r="111" spans="2:31">
      <c r="B111" s="44" t="s">
        <v>302</v>
      </c>
      <c r="C111" s="46" t="s">
        <v>303</v>
      </c>
      <c r="E111" s="46" t="s">
        <v>304</v>
      </c>
      <c r="F111" s="46" t="s">
        <v>305</v>
      </c>
      <c r="M111" s="46" t="s">
        <v>306</v>
      </c>
      <c r="N111" s="46" t="s">
        <v>307</v>
      </c>
      <c r="O111" s="46" t="s">
        <v>308</v>
      </c>
      <c r="P111" s="46" t="s">
        <v>94</v>
      </c>
      <c r="Q111" s="30">
        <v>3</v>
      </c>
      <c r="U111" s="46" t="s">
        <v>309</v>
      </c>
      <c r="V111" s="47"/>
      <c r="W111" s="47"/>
      <c r="Z111" s="46" t="s">
        <v>310</v>
      </c>
      <c r="AA111" s="46" t="s">
        <v>311</v>
      </c>
      <c r="AC111" s="46" t="s">
        <v>312</v>
      </c>
      <c r="AE111" s="30">
        <f t="shared" si="3"/>
        <v>319400</v>
      </c>
    </row>
    <row r="112" spans="2:31">
      <c r="B112" s="44" t="s">
        <v>313</v>
      </c>
      <c r="C112" s="46" t="s">
        <v>314</v>
      </c>
      <c r="E112" s="46" t="s">
        <v>315</v>
      </c>
      <c r="F112" s="46" t="s">
        <v>316</v>
      </c>
      <c r="M112" s="46" t="s">
        <v>317</v>
      </c>
      <c r="N112" s="46" t="s">
        <v>318</v>
      </c>
      <c r="O112" s="46" t="s">
        <v>319</v>
      </c>
      <c r="P112" s="46" t="s">
        <v>320</v>
      </c>
      <c r="U112" s="46" t="s">
        <v>321</v>
      </c>
      <c r="V112" s="46" t="s">
        <v>196</v>
      </c>
      <c r="W112" s="46" t="s">
        <v>196</v>
      </c>
      <c r="Z112" s="46" t="s">
        <v>322</v>
      </c>
      <c r="AA112" s="46" t="s">
        <v>323</v>
      </c>
      <c r="AC112" s="46" t="s">
        <v>324</v>
      </c>
      <c r="AE112" s="30">
        <f t="shared" si="3"/>
        <v>941482</v>
      </c>
    </row>
    <row r="113" spans="2:31">
      <c r="B113" s="44" t="s">
        <v>325</v>
      </c>
      <c r="C113" s="46" t="s">
        <v>326</v>
      </c>
      <c r="E113" s="46" t="s">
        <v>327</v>
      </c>
      <c r="F113" s="46" t="s">
        <v>328</v>
      </c>
      <c r="M113" s="46" t="s">
        <v>329</v>
      </c>
      <c r="N113" s="46" t="s">
        <v>330</v>
      </c>
      <c r="O113" s="46" t="s">
        <v>331</v>
      </c>
      <c r="P113" s="46" t="s">
        <v>332</v>
      </c>
      <c r="U113" s="46" t="s">
        <v>333</v>
      </c>
      <c r="V113" s="47"/>
      <c r="W113" s="47"/>
      <c r="Z113" s="46" t="s">
        <v>334</v>
      </c>
      <c r="AA113" s="46" t="s">
        <v>335</v>
      </c>
      <c r="AC113" s="46" t="s">
        <v>336</v>
      </c>
      <c r="AE113" s="30">
        <f t="shared" si="3"/>
        <v>556338</v>
      </c>
    </row>
    <row r="114" spans="2:31">
      <c r="B114" s="44" t="s">
        <v>337</v>
      </c>
      <c r="C114" s="46" t="s">
        <v>338</v>
      </c>
      <c r="E114" s="46" t="s">
        <v>339</v>
      </c>
      <c r="F114" s="46" t="s">
        <v>340</v>
      </c>
      <c r="M114" s="46" t="s">
        <v>341</v>
      </c>
      <c r="N114" s="46" t="s">
        <v>342</v>
      </c>
      <c r="O114" s="46" t="s">
        <v>343</v>
      </c>
      <c r="P114" s="46" t="s">
        <v>94</v>
      </c>
      <c r="U114" s="47"/>
      <c r="V114" s="46" t="s">
        <v>344</v>
      </c>
      <c r="W114" s="46" t="s">
        <v>344</v>
      </c>
      <c r="Z114" s="46" t="s">
        <v>345</v>
      </c>
      <c r="AA114" s="46" t="s">
        <v>346</v>
      </c>
      <c r="AC114" s="46" t="s">
        <v>347</v>
      </c>
      <c r="AE114" s="30">
        <f t="shared" si="3"/>
        <v>713556</v>
      </c>
    </row>
    <row r="115" spans="2:31">
      <c r="B115" s="44" t="s">
        <v>348</v>
      </c>
      <c r="C115" s="46" t="s">
        <v>349</v>
      </c>
      <c r="E115" s="46" t="s">
        <v>350</v>
      </c>
      <c r="F115" s="46" t="s">
        <v>351</v>
      </c>
      <c r="M115" s="46" t="s">
        <v>352</v>
      </c>
      <c r="N115" s="46" t="s">
        <v>353</v>
      </c>
      <c r="O115" s="46" t="s">
        <v>354</v>
      </c>
      <c r="P115" s="47"/>
      <c r="U115" s="46" t="s">
        <v>355</v>
      </c>
      <c r="V115" s="46" t="s">
        <v>356</v>
      </c>
      <c r="W115" s="46" t="s">
        <v>356</v>
      </c>
      <c r="Z115" s="46" t="s">
        <v>357</v>
      </c>
      <c r="AA115" s="46" t="s">
        <v>358</v>
      </c>
      <c r="AC115" s="46" t="s">
        <v>359</v>
      </c>
      <c r="AE115" s="30">
        <f t="shared" si="3"/>
        <v>337545</v>
      </c>
    </row>
    <row r="116" spans="2:31">
      <c r="B116" s="44" t="s">
        <v>360</v>
      </c>
      <c r="C116" s="46" t="s">
        <v>361</v>
      </c>
      <c r="E116" s="46" t="s">
        <v>362</v>
      </c>
      <c r="F116" s="46" t="s">
        <v>363</v>
      </c>
      <c r="M116" s="46" t="s">
        <v>364</v>
      </c>
      <c r="N116" s="46" t="s">
        <v>365</v>
      </c>
      <c r="O116" s="46" t="s">
        <v>366</v>
      </c>
      <c r="P116" s="47"/>
      <c r="U116" s="47"/>
      <c r="V116" s="47"/>
      <c r="W116" s="47"/>
      <c r="Z116" s="46" t="s">
        <v>367</v>
      </c>
      <c r="AA116" s="46" t="s">
        <v>368</v>
      </c>
      <c r="AC116" s="47"/>
      <c r="AE116" s="30">
        <f t="shared" si="3"/>
        <v>283716</v>
      </c>
    </row>
    <row r="117" spans="2:31">
      <c r="B117" s="44" t="s">
        <v>369</v>
      </c>
      <c r="C117" s="46" t="s">
        <v>370</v>
      </c>
      <c r="E117" s="46" t="s">
        <v>371</v>
      </c>
      <c r="F117" s="46" t="s">
        <v>372</v>
      </c>
      <c r="M117" s="46" t="s">
        <v>373</v>
      </c>
      <c r="N117" s="46" t="s">
        <v>374</v>
      </c>
      <c r="O117" s="46" t="s">
        <v>375</v>
      </c>
      <c r="P117" s="46" t="s">
        <v>376</v>
      </c>
      <c r="U117" s="46" t="s">
        <v>377</v>
      </c>
      <c r="V117" s="46" t="s">
        <v>378</v>
      </c>
      <c r="W117" s="46" t="s">
        <v>378</v>
      </c>
      <c r="Z117" s="46" t="s">
        <v>379</v>
      </c>
      <c r="AA117" s="46" t="s">
        <v>380</v>
      </c>
      <c r="AC117" s="46" t="s">
        <v>381</v>
      </c>
      <c r="AE117" s="30">
        <f t="shared" si="3"/>
        <v>261396</v>
      </c>
    </row>
    <row r="118" spans="2:31">
      <c r="B118" s="44" t="s">
        <v>382</v>
      </c>
      <c r="C118" s="46" t="s">
        <v>383</v>
      </c>
      <c r="E118" s="46" t="s">
        <v>384</v>
      </c>
      <c r="F118" s="46" t="s">
        <v>385</v>
      </c>
      <c r="M118" s="46" t="s">
        <v>386</v>
      </c>
      <c r="N118" s="46" t="s">
        <v>387</v>
      </c>
      <c r="O118" s="46" t="s">
        <v>388</v>
      </c>
      <c r="P118" s="47"/>
      <c r="U118" s="46" t="s">
        <v>389</v>
      </c>
      <c r="V118" s="46" t="s">
        <v>390</v>
      </c>
      <c r="W118" s="46" t="s">
        <v>390</v>
      </c>
      <c r="Z118" s="46" t="s">
        <v>391</v>
      </c>
      <c r="AA118" s="46" t="s">
        <v>392</v>
      </c>
      <c r="AC118" s="46" t="s">
        <v>393</v>
      </c>
      <c r="AE118" s="30">
        <f t="shared" si="3"/>
        <v>479470</v>
      </c>
    </row>
    <row r="119" spans="2:31">
      <c r="B119" s="44" t="s">
        <v>394</v>
      </c>
      <c r="C119" s="46" t="s">
        <v>395</v>
      </c>
      <c r="E119" s="46" t="s">
        <v>396</v>
      </c>
      <c r="F119" s="46" t="s">
        <v>397</v>
      </c>
      <c r="M119" s="46" t="s">
        <v>398</v>
      </c>
      <c r="N119" s="46" t="s">
        <v>399</v>
      </c>
      <c r="O119" s="46" t="s">
        <v>400</v>
      </c>
      <c r="P119" s="46" t="s">
        <v>185</v>
      </c>
      <c r="R119" s="30">
        <v>14</v>
      </c>
      <c r="S119" s="30">
        <v>14</v>
      </c>
      <c r="U119" s="46" t="s">
        <v>401</v>
      </c>
      <c r="V119" s="47"/>
      <c r="W119" s="47"/>
      <c r="Z119" s="46" t="s">
        <v>402</v>
      </c>
      <c r="AA119" s="46" t="s">
        <v>403</v>
      </c>
      <c r="AC119" s="46" t="s">
        <v>94</v>
      </c>
      <c r="AE119" s="30">
        <f t="shared" si="3"/>
        <v>65278</v>
      </c>
    </row>
    <row r="120" spans="2:31">
      <c r="B120" s="44" t="s">
        <v>404</v>
      </c>
      <c r="C120" s="46" t="s">
        <v>405</v>
      </c>
      <c r="E120" s="46" t="s">
        <v>406</v>
      </c>
      <c r="F120" s="46" t="s">
        <v>407</v>
      </c>
      <c r="M120" s="46" t="s">
        <v>408</v>
      </c>
      <c r="N120" s="46" t="s">
        <v>409</v>
      </c>
      <c r="O120" s="46" t="s">
        <v>336</v>
      </c>
      <c r="P120" s="47"/>
      <c r="U120" s="46" t="s">
        <v>410</v>
      </c>
      <c r="V120" s="47"/>
      <c r="W120" s="47"/>
      <c r="Z120" s="46" t="s">
        <v>411</v>
      </c>
      <c r="AA120" s="46" t="s">
        <v>412</v>
      </c>
      <c r="AC120" s="46" t="s">
        <v>94</v>
      </c>
      <c r="AE120" s="30">
        <f t="shared" si="3"/>
        <v>17483</v>
      </c>
    </row>
    <row r="121" spans="1:31">
      <c r="A121" s="41" t="s">
        <v>413</v>
      </c>
      <c r="B121" s="44" t="s">
        <v>30</v>
      </c>
      <c r="C121" s="50">
        <v>563559</v>
      </c>
      <c r="D121" s="50">
        <v>551529</v>
      </c>
      <c r="E121" s="50">
        <v>549475</v>
      </c>
      <c r="F121" s="50"/>
      <c r="G121" s="50">
        <v>1837</v>
      </c>
      <c r="H121" s="50"/>
      <c r="I121" s="50">
        <v>4543</v>
      </c>
      <c r="J121" s="50">
        <v>2385</v>
      </c>
      <c r="K121" s="50">
        <v>1914</v>
      </c>
      <c r="M121" s="50">
        <v>25203</v>
      </c>
      <c r="N121" s="50">
        <v>12646</v>
      </c>
      <c r="O121" s="50">
        <v>12031</v>
      </c>
      <c r="P121" s="50">
        <v>524</v>
      </c>
      <c r="Q121" s="50">
        <v>691</v>
      </c>
      <c r="T121" s="50">
        <v>2606</v>
      </c>
      <c r="U121" s="50">
        <v>1268</v>
      </c>
      <c r="AA121" s="50">
        <v>97615</v>
      </c>
      <c r="AE121" s="30">
        <f t="shared" si="3"/>
        <v>692879</v>
      </c>
    </row>
    <row r="122" spans="2:31">
      <c r="B122" s="44" t="s">
        <v>414</v>
      </c>
      <c r="C122" s="50">
        <v>159959</v>
      </c>
      <c r="M122" s="50">
        <v>9138</v>
      </c>
      <c r="N122" s="50">
        <v>2763</v>
      </c>
      <c r="O122" s="50">
        <v>6214</v>
      </c>
      <c r="P122" s="50">
        <v>161</v>
      </c>
      <c r="Q122" s="50">
        <v>47</v>
      </c>
      <c r="T122" s="50">
        <v>2606</v>
      </c>
      <c r="U122" s="50">
        <v>500</v>
      </c>
      <c r="AA122" s="50">
        <v>67224</v>
      </c>
      <c r="AE122" s="30">
        <f t="shared" si="3"/>
        <v>236868</v>
      </c>
    </row>
    <row r="123" spans="2:31">
      <c r="B123" s="44" t="s">
        <v>415</v>
      </c>
      <c r="C123" s="50">
        <v>289100</v>
      </c>
      <c r="M123" s="50">
        <v>10790</v>
      </c>
      <c r="N123" s="50">
        <v>6703</v>
      </c>
      <c r="O123" s="50">
        <v>3803</v>
      </c>
      <c r="P123" s="50">
        <v>282</v>
      </c>
      <c r="Q123" s="50">
        <v>471</v>
      </c>
      <c r="U123" s="50">
        <v>582</v>
      </c>
      <c r="AA123" s="50">
        <v>19105</v>
      </c>
      <c r="AE123" s="30">
        <f t="shared" si="3"/>
        <v>320048</v>
      </c>
    </row>
    <row r="124" spans="2:31">
      <c r="B124" s="44" t="s">
        <v>416</v>
      </c>
      <c r="C124" s="50">
        <v>53000</v>
      </c>
      <c r="M124" s="50">
        <v>3579</v>
      </c>
      <c r="N124" s="50">
        <v>1762</v>
      </c>
      <c r="O124" s="50">
        <v>1745</v>
      </c>
      <c r="P124" s="50">
        <v>72</v>
      </c>
      <c r="Q124" s="50">
        <v>14</v>
      </c>
      <c r="AA124" s="50">
        <v>7671</v>
      </c>
      <c r="AE124" s="30">
        <f t="shared" si="3"/>
        <v>64264</v>
      </c>
    </row>
    <row r="125" spans="2:31">
      <c r="B125" s="44" t="s">
        <v>417</v>
      </c>
      <c r="C125" s="50">
        <v>61500</v>
      </c>
      <c r="M125" s="50">
        <v>1696</v>
      </c>
      <c r="N125" s="50">
        <v>1418</v>
      </c>
      <c r="O125" s="50">
        <v>269</v>
      </c>
      <c r="P125" s="50">
        <v>9</v>
      </c>
      <c r="Q125" s="50">
        <v>159</v>
      </c>
      <c r="U125" s="50">
        <v>186</v>
      </c>
      <c r="AA125" s="50">
        <v>3615</v>
      </c>
      <c r="AE125" s="30">
        <f t="shared" si="3"/>
        <v>67156</v>
      </c>
    </row>
  </sheetData>
  <mergeCells count="11">
    <mergeCell ref="A2:A14"/>
    <mergeCell ref="A15:A29"/>
    <mergeCell ref="A30:A34"/>
    <mergeCell ref="A35:A45"/>
    <mergeCell ref="A46:A52"/>
    <mergeCell ref="A53:A57"/>
    <mergeCell ref="A58:A71"/>
    <mergeCell ref="A72:A85"/>
    <mergeCell ref="A86:A99"/>
    <mergeCell ref="A100:A120"/>
    <mergeCell ref="A121:A12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25"/>
  <sheetViews>
    <sheetView workbookViewId="0">
      <pane ySplit="1" topLeftCell="A2" activePane="bottomLeft" state="frozen"/>
      <selection/>
      <selection pane="bottomLeft" activeCell="AD1" sqref="AD1"/>
    </sheetView>
  </sheetViews>
  <sheetFormatPr defaultColWidth="9" defaultRowHeight="15"/>
  <cols>
    <col min="1" max="1" width="14.4666666666667" style="30" customWidth="1"/>
    <col min="2" max="2" width="12.2" style="30" customWidth="1"/>
    <col min="3" max="3" width="14" style="31" customWidth="1"/>
    <col min="4" max="4" width="11.4666666666667" style="31"/>
    <col min="5" max="5" width="10.4" style="31"/>
    <col min="6" max="6" width="9.4" style="31"/>
    <col min="7" max="12" width="9" style="31"/>
    <col min="13" max="13" width="15.4" style="31" customWidth="1"/>
    <col min="14" max="14" width="9.4" style="31"/>
    <col min="15" max="15" width="15.3333333333333" style="31" customWidth="1"/>
    <col min="16" max="16" width="9.4" style="31"/>
    <col min="17" max="22" width="9" style="31"/>
    <col min="23" max="23" width="16.375" style="31" customWidth="1"/>
    <col min="24" max="24" width="14.4" style="31" customWidth="1"/>
    <col min="25" max="25" width="14" style="31" customWidth="1"/>
    <col min="26" max="26" width="29.8" style="31" customWidth="1"/>
    <col min="27" max="27" width="21.9333333333333" style="31" customWidth="1"/>
    <col min="28" max="28" width="13.4" style="31" customWidth="1"/>
    <col min="29" max="16384" width="9" style="31"/>
  </cols>
  <sheetData>
    <row r="1" spans="1:31">
      <c r="A1" s="32" t="s">
        <v>0</v>
      </c>
      <c r="C1" s="33" t="s">
        <v>1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8</v>
      </c>
      <c r="K1" s="32" t="s">
        <v>9</v>
      </c>
      <c r="L1" s="32" t="s">
        <v>10</v>
      </c>
      <c r="M1" s="32" t="s">
        <v>418</v>
      </c>
      <c r="N1" s="32" t="s">
        <v>11</v>
      </c>
      <c r="O1" s="32" t="s">
        <v>12</v>
      </c>
      <c r="P1" s="32" t="s">
        <v>13</v>
      </c>
      <c r="Q1" s="32" t="s">
        <v>14</v>
      </c>
      <c r="R1" s="32" t="s">
        <v>15</v>
      </c>
      <c r="S1" s="32" t="s">
        <v>16</v>
      </c>
      <c r="T1" s="32" t="s">
        <v>17</v>
      </c>
      <c r="U1" s="32" t="s">
        <v>18</v>
      </c>
      <c r="V1" s="32" t="s">
        <v>19</v>
      </c>
      <c r="W1" s="32" t="s">
        <v>20</v>
      </c>
      <c r="X1" s="32" t="s">
        <v>21</v>
      </c>
      <c r="Y1" s="32" t="s">
        <v>22</v>
      </c>
      <c r="Z1" s="32" t="s">
        <v>23</v>
      </c>
      <c r="AA1" s="32" t="s">
        <v>24</v>
      </c>
      <c r="AB1" s="32" t="s">
        <v>25</v>
      </c>
      <c r="AC1" s="32" t="s">
        <v>26</v>
      </c>
      <c r="AD1" s="32" t="s">
        <v>27</v>
      </c>
      <c r="AE1" s="32" t="s">
        <v>28</v>
      </c>
    </row>
    <row r="2" spans="1:29">
      <c r="A2" s="30" t="s">
        <v>29</v>
      </c>
      <c r="B2" s="34" t="s">
        <v>30</v>
      </c>
      <c r="C2" s="31">
        <v>5173500</v>
      </c>
      <c r="M2" s="31">
        <v>2078038</v>
      </c>
      <c r="N2" s="31">
        <v>1071593</v>
      </c>
      <c r="O2" s="31">
        <v>228182</v>
      </c>
      <c r="P2" s="31">
        <v>745215</v>
      </c>
      <c r="Q2" s="31">
        <v>98196</v>
      </c>
      <c r="R2" s="31">
        <v>5901</v>
      </c>
      <c r="V2" s="31">
        <v>15327</v>
      </c>
      <c r="Z2" s="31">
        <v>16420</v>
      </c>
      <c r="AA2" s="31">
        <v>636655</v>
      </c>
      <c r="AB2" s="31">
        <v>57022</v>
      </c>
      <c r="AC2" s="31">
        <v>275120</v>
      </c>
    </row>
    <row r="3" spans="2:27">
      <c r="B3" s="35" t="s">
        <v>419</v>
      </c>
      <c r="C3" s="31">
        <v>4500</v>
      </c>
      <c r="M3" s="31">
        <v>26560</v>
      </c>
      <c r="AA3" s="31">
        <v>26560</v>
      </c>
    </row>
    <row r="4" spans="2:3">
      <c r="B4" s="35" t="s">
        <v>420</v>
      </c>
      <c r="C4" s="31">
        <v>0</v>
      </c>
    </row>
    <row r="5" spans="2:3">
      <c r="B5" s="35" t="s">
        <v>421</v>
      </c>
      <c r="C5" s="31">
        <v>0</v>
      </c>
    </row>
    <row r="6" spans="2:27">
      <c r="B6" s="35" t="s">
        <v>422</v>
      </c>
      <c r="C6" s="31">
        <v>19200</v>
      </c>
      <c r="M6" s="31">
        <v>2280</v>
      </c>
      <c r="AA6" s="31">
        <v>2280</v>
      </c>
    </row>
    <row r="7" spans="2:29">
      <c r="B7" s="35" t="s">
        <v>423</v>
      </c>
      <c r="C7" s="31">
        <v>1234950</v>
      </c>
      <c r="M7" s="31">
        <v>370168</v>
      </c>
      <c r="N7" s="31">
        <v>204742</v>
      </c>
      <c r="O7" s="31">
        <v>45529</v>
      </c>
      <c r="P7" s="31">
        <v>153960</v>
      </c>
      <c r="Q7" s="31">
        <v>5253</v>
      </c>
      <c r="R7" s="31">
        <v>1224</v>
      </c>
      <c r="V7" s="31">
        <v>1035</v>
      </c>
      <c r="AA7" s="31">
        <v>83611</v>
      </c>
      <c r="AB7" s="31">
        <v>4418</v>
      </c>
      <c r="AC7" s="31">
        <v>75138</v>
      </c>
    </row>
    <row r="8" spans="2:27">
      <c r="B8" s="35" t="s">
        <v>424</v>
      </c>
      <c r="C8" s="31">
        <v>24000</v>
      </c>
      <c r="M8" s="31">
        <v>15930</v>
      </c>
      <c r="N8" s="31">
        <v>7590</v>
      </c>
      <c r="O8" s="31">
        <v>4020</v>
      </c>
      <c r="P8" s="31">
        <v>1980</v>
      </c>
      <c r="Q8" s="31">
        <v>1590</v>
      </c>
      <c r="AA8" s="31">
        <v>8340</v>
      </c>
    </row>
    <row r="9" spans="2:29">
      <c r="B9" s="35" t="s">
        <v>425</v>
      </c>
      <c r="C9" s="31">
        <v>1822200</v>
      </c>
      <c r="M9" s="31">
        <v>559179</v>
      </c>
      <c r="N9" s="31">
        <v>176750</v>
      </c>
      <c r="O9" s="31">
        <v>15545</v>
      </c>
      <c r="P9" s="31">
        <v>160635</v>
      </c>
      <c r="Q9" s="31">
        <v>570</v>
      </c>
      <c r="V9" s="31">
        <v>5419</v>
      </c>
      <c r="AA9" s="31">
        <v>233777</v>
      </c>
      <c r="AB9" s="31">
        <v>11055</v>
      </c>
      <c r="AC9" s="31">
        <v>132178</v>
      </c>
    </row>
    <row r="10" spans="2:29">
      <c r="B10" s="35" t="s">
        <v>426</v>
      </c>
      <c r="C10" s="31">
        <v>404550</v>
      </c>
      <c r="M10" s="31">
        <v>340016</v>
      </c>
      <c r="N10" s="31">
        <v>166196</v>
      </c>
      <c r="O10" s="31">
        <v>18408</v>
      </c>
      <c r="P10" s="31">
        <v>144630</v>
      </c>
      <c r="Q10" s="31">
        <v>3158</v>
      </c>
      <c r="R10" s="31">
        <v>4612</v>
      </c>
      <c r="V10" s="31">
        <v>692</v>
      </c>
      <c r="AA10" s="31">
        <v>131676</v>
      </c>
      <c r="AB10" s="31">
        <v>10378</v>
      </c>
      <c r="AC10" s="31">
        <v>26462</v>
      </c>
    </row>
    <row r="11" spans="2:29">
      <c r="B11" s="35" t="s">
        <v>427</v>
      </c>
      <c r="C11" s="31">
        <v>1301850</v>
      </c>
      <c r="M11" s="31">
        <v>677955</v>
      </c>
      <c r="N11" s="31">
        <v>482149</v>
      </c>
      <c r="O11" s="31">
        <v>132494</v>
      </c>
      <c r="P11" s="31">
        <v>262275</v>
      </c>
      <c r="Q11" s="31">
        <v>87380</v>
      </c>
      <c r="R11" s="31">
        <v>50</v>
      </c>
      <c r="V11" s="31">
        <v>7970</v>
      </c>
      <c r="Z11" s="31">
        <v>16200</v>
      </c>
      <c r="AA11" s="31">
        <v>109991</v>
      </c>
      <c r="AB11" s="31">
        <v>26163</v>
      </c>
      <c r="AC11" s="31">
        <v>35432</v>
      </c>
    </row>
    <row r="12" spans="2:29">
      <c r="B12" s="34" t="s">
        <v>40</v>
      </c>
      <c r="C12" s="31">
        <v>93150</v>
      </c>
      <c r="M12" s="31">
        <v>48520</v>
      </c>
      <c r="N12" s="31">
        <v>26515</v>
      </c>
      <c r="O12" s="31">
        <v>11365</v>
      </c>
      <c r="P12" s="31">
        <v>15150</v>
      </c>
      <c r="R12" s="31">
        <v>15</v>
      </c>
      <c r="AA12" s="31">
        <v>18330</v>
      </c>
      <c r="AB12" s="31">
        <v>3090</v>
      </c>
      <c r="AC12" s="31">
        <v>570</v>
      </c>
    </row>
    <row r="13" spans="2:29">
      <c r="B13" s="34" t="s">
        <v>41</v>
      </c>
      <c r="C13" s="31">
        <v>239100</v>
      </c>
      <c r="M13" s="31">
        <v>25345</v>
      </c>
      <c r="N13" s="31">
        <v>4576</v>
      </c>
      <c r="O13" s="31">
        <v>506</v>
      </c>
      <c r="P13" s="31">
        <v>3975</v>
      </c>
      <c r="Q13" s="31">
        <v>95</v>
      </c>
      <c r="V13" s="31">
        <v>211</v>
      </c>
      <c r="AA13" s="31">
        <v>18565</v>
      </c>
      <c r="AB13" s="31">
        <v>1693</v>
      </c>
      <c r="AC13" s="31">
        <v>300</v>
      </c>
    </row>
    <row r="14" spans="2:29">
      <c r="B14" s="34" t="s">
        <v>42</v>
      </c>
      <c r="C14" s="31">
        <v>30150</v>
      </c>
      <c r="M14" s="31">
        <v>12085</v>
      </c>
      <c r="N14" s="31">
        <v>3075</v>
      </c>
      <c r="O14" s="31">
        <v>315</v>
      </c>
      <c r="P14" s="31">
        <v>2610</v>
      </c>
      <c r="Q14" s="31">
        <v>150</v>
      </c>
      <c r="Z14" s="31">
        <v>220</v>
      </c>
      <c r="AA14" s="31">
        <v>3525</v>
      </c>
      <c r="AB14" s="31">
        <v>225</v>
      </c>
      <c r="AC14" s="31">
        <v>5040</v>
      </c>
    </row>
    <row r="15" spans="1:31">
      <c r="A15" s="30" t="s">
        <v>43</v>
      </c>
      <c r="B15" s="34" t="s">
        <v>30</v>
      </c>
      <c r="C15" s="31">
        <v>4110975</v>
      </c>
      <c r="D15" s="31">
        <v>3607140</v>
      </c>
      <c r="E15" s="31">
        <v>3228915</v>
      </c>
      <c r="F15" s="31">
        <v>142410</v>
      </c>
      <c r="G15" s="31">
        <v>219045</v>
      </c>
      <c r="I15" s="31">
        <v>255585</v>
      </c>
      <c r="J15" s="31">
        <v>177300</v>
      </c>
      <c r="K15" s="31">
        <v>19605</v>
      </c>
      <c r="L15" s="31">
        <v>248250</v>
      </c>
      <c r="N15" s="31">
        <v>1609920</v>
      </c>
      <c r="O15" s="31">
        <v>120300</v>
      </c>
      <c r="P15" s="31">
        <v>1433040</v>
      </c>
      <c r="Q15" s="31">
        <v>56580</v>
      </c>
      <c r="R15" s="31">
        <v>115380</v>
      </c>
      <c r="S15" s="31">
        <v>5805</v>
      </c>
      <c r="U15" s="31">
        <v>5805</v>
      </c>
      <c r="V15" s="31">
        <v>8535</v>
      </c>
      <c r="Z15" s="31">
        <v>92535</v>
      </c>
      <c r="AA15" s="31">
        <v>815055</v>
      </c>
      <c r="AB15" s="31">
        <v>93150</v>
      </c>
      <c r="AC15" s="31">
        <v>299325</v>
      </c>
      <c r="AD15" s="31">
        <v>8250</v>
      </c>
      <c r="AE15" s="31">
        <v>71100</v>
      </c>
    </row>
    <row r="16" spans="2:31">
      <c r="B16" s="35" t="s">
        <v>428</v>
      </c>
      <c r="C16" s="31">
        <v>64620</v>
      </c>
      <c r="D16" s="31">
        <v>49920</v>
      </c>
      <c r="E16" s="31">
        <v>39435</v>
      </c>
      <c r="F16" s="31">
        <v>4725</v>
      </c>
      <c r="G16" s="31">
        <v>3540</v>
      </c>
      <c r="I16" s="31">
        <v>7290</v>
      </c>
      <c r="J16" s="31">
        <v>4080</v>
      </c>
      <c r="K16" s="31">
        <v>600</v>
      </c>
      <c r="L16" s="31">
        <v>7410</v>
      </c>
      <c r="N16" s="31">
        <v>20790</v>
      </c>
      <c r="O16" s="31">
        <v>2685</v>
      </c>
      <c r="P16" s="31">
        <v>17265</v>
      </c>
      <c r="Q16" s="31">
        <v>840</v>
      </c>
      <c r="R16" s="31">
        <v>1575</v>
      </c>
      <c r="AA16" s="31">
        <v>30720</v>
      </c>
      <c r="AB16" s="31">
        <v>1980</v>
      </c>
      <c r="AC16" s="31">
        <v>4560</v>
      </c>
      <c r="AD16" s="31">
        <v>105</v>
      </c>
      <c r="AE16" s="31">
        <v>285</v>
      </c>
    </row>
    <row r="17" spans="2:27">
      <c r="B17" s="35" t="s">
        <v>429</v>
      </c>
      <c r="AA17" s="31">
        <v>480</v>
      </c>
    </row>
    <row r="18" spans="2:28">
      <c r="B18" s="34" t="s">
        <v>46</v>
      </c>
      <c r="N18" s="31">
        <v>1020</v>
      </c>
      <c r="O18" s="31">
        <v>75</v>
      </c>
      <c r="P18" s="31">
        <v>720</v>
      </c>
      <c r="Q18" s="31">
        <v>225</v>
      </c>
      <c r="V18" s="31">
        <v>15</v>
      </c>
      <c r="AA18" s="31">
        <v>1380</v>
      </c>
      <c r="AB18" s="31">
        <v>15</v>
      </c>
    </row>
    <row r="19" spans="2:31">
      <c r="B19" s="35" t="s">
        <v>430</v>
      </c>
      <c r="C19" s="31">
        <v>247320</v>
      </c>
      <c r="D19" s="31">
        <v>199170</v>
      </c>
      <c r="E19" s="31">
        <v>126990</v>
      </c>
      <c r="F19" s="31">
        <v>51795</v>
      </c>
      <c r="G19" s="31">
        <v>18300</v>
      </c>
      <c r="I19" s="31">
        <v>32970</v>
      </c>
      <c r="J19" s="31">
        <v>28830</v>
      </c>
      <c r="K19" s="31">
        <v>1410</v>
      </c>
      <c r="L19" s="31">
        <v>15180</v>
      </c>
      <c r="N19" s="31">
        <v>82185</v>
      </c>
      <c r="O19" s="31">
        <v>2565</v>
      </c>
      <c r="P19" s="31">
        <v>74550</v>
      </c>
      <c r="Q19" s="31">
        <v>5085</v>
      </c>
      <c r="R19" s="31">
        <v>10785</v>
      </c>
      <c r="S19" s="31">
        <v>405</v>
      </c>
      <c r="U19" s="31">
        <v>405</v>
      </c>
      <c r="V19" s="31">
        <v>555</v>
      </c>
      <c r="Z19" s="31">
        <v>7620</v>
      </c>
      <c r="AA19" s="31">
        <v>147735</v>
      </c>
      <c r="AB19" s="31">
        <v>15795</v>
      </c>
      <c r="AC19" s="31">
        <v>6030</v>
      </c>
      <c r="AE19" s="31">
        <v>1035</v>
      </c>
    </row>
    <row r="20" spans="2:31">
      <c r="B20" s="35" t="s">
        <v>431</v>
      </c>
      <c r="C20" s="31">
        <v>439200</v>
      </c>
      <c r="D20" s="31">
        <v>328305</v>
      </c>
      <c r="E20" s="31">
        <v>314910</v>
      </c>
      <c r="F20" s="31">
        <v>1725</v>
      </c>
      <c r="G20" s="31">
        <v>9360</v>
      </c>
      <c r="I20" s="31">
        <v>40950</v>
      </c>
      <c r="J20" s="31">
        <v>24540</v>
      </c>
      <c r="K20" s="31">
        <v>1065</v>
      </c>
      <c r="L20" s="31">
        <v>69945</v>
      </c>
      <c r="N20" s="31">
        <v>144960</v>
      </c>
      <c r="O20" s="31">
        <v>15825</v>
      </c>
      <c r="P20" s="31">
        <v>127515</v>
      </c>
      <c r="Q20" s="31">
        <v>1620</v>
      </c>
      <c r="R20" s="31">
        <v>990</v>
      </c>
      <c r="S20" s="31">
        <v>300</v>
      </c>
      <c r="U20" s="31">
        <v>300</v>
      </c>
      <c r="V20" s="31">
        <v>840</v>
      </c>
      <c r="Z20" s="31">
        <v>13980</v>
      </c>
      <c r="AA20" s="31">
        <v>62115</v>
      </c>
      <c r="AB20" s="31">
        <v>7680</v>
      </c>
      <c r="AC20" s="31">
        <v>5385</v>
      </c>
      <c r="AE20" s="31">
        <v>5385</v>
      </c>
    </row>
    <row r="21" spans="2:31">
      <c r="B21" s="35" t="s">
        <v>432</v>
      </c>
      <c r="C21" s="31">
        <v>708600</v>
      </c>
      <c r="D21" s="31">
        <v>643965</v>
      </c>
      <c r="E21" s="31">
        <v>592365</v>
      </c>
      <c r="F21" s="31">
        <v>2520</v>
      </c>
      <c r="G21" s="31">
        <v>46665</v>
      </c>
      <c r="I21" s="31">
        <v>32745</v>
      </c>
      <c r="J21" s="31">
        <v>26985</v>
      </c>
      <c r="K21" s="31">
        <v>2220</v>
      </c>
      <c r="L21" s="31">
        <v>31890</v>
      </c>
      <c r="N21" s="31">
        <v>145245</v>
      </c>
      <c r="O21" s="31">
        <v>38475</v>
      </c>
      <c r="P21" s="31">
        <v>102750</v>
      </c>
      <c r="Q21" s="31">
        <v>4020</v>
      </c>
      <c r="R21" s="31">
        <v>2355</v>
      </c>
      <c r="V21" s="31">
        <v>645</v>
      </c>
      <c r="Z21" s="31">
        <v>36540</v>
      </c>
      <c r="AA21" s="31">
        <v>107970</v>
      </c>
      <c r="AB21" s="31">
        <v>14250</v>
      </c>
      <c r="AC21" s="31">
        <v>85875</v>
      </c>
      <c r="AD21" s="31">
        <v>5565</v>
      </c>
      <c r="AE21" s="31">
        <v>37980</v>
      </c>
    </row>
    <row r="22" spans="2:31">
      <c r="B22" s="35" t="s">
        <v>433</v>
      </c>
      <c r="C22" s="31">
        <v>568380</v>
      </c>
      <c r="D22" s="31">
        <v>547380</v>
      </c>
      <c r="E22" s="31">
        <v>538020</v>
      </c>
      <c r="F22" s="31">
        <v>1965</v>
      </c>
      <c r="G22" s="31">
        <v>3000</v>
      </c>
      <c r="I22" s="31">
        <v>8265</v>
      </c>
      <c r="J22" s="31">
        <v>4050</v>
      </c>
      <c r="K22" s="31">
        <v>315</v>
      </c>
      <c r="L22" s="31">
        <v>12735</v>
      </c>
      <c r="N22" s="31">
        <v>127320</v>
      </c>
      <c r="O22" s="31">
        <v>5520</v>
      </c>
      <c r="P22" s="31">
        <v>119100</v>
      </c>
      <c r="Q22" s="31">
        <v>2715</v>
      </c>
      <c r="R22" s="31">
        <v>4350</v>
      </c>
      <c r="V22" s="31">
        <v>540</v>
      </c>
      <c r="Z22" s="31">
        <v>75</v>
      </c>
      <c r="AA22" s="31">
        <v>81885</v>
      </c>
      <c r="AB22" s="31">
        <v>10845</v>
      </c>
      <c r="AC22" s="31">
        <v>23550</v>
      </c>
      <c r="AD22" s="31">
        <v>30</v>
      </c>
      <c r="AE22" s="31">
        <v>6045</v>
      </c>
    </row>
    <row r="23" spans="2:31">
      <c r="B23" s="35" t="s">
        <v>434</v>
      </c>
      <c r="C23" s="31">
        <v>201240</v>
      </c>
      <c r="D23" s="31">
        <v>183855</v>
      </c>
      <c r="E23" s="31">
        <v>168240</v>
      </c>
      <c r="F23" s="31">
        <v>3555</v>
      </c>
      <c r="G23" s="31">
        <v>12060</v>
      </c>
      <c r="I23" s="31">
        <v>6540</v>
      </c>
      <c r="J23" s="31">
        <v>3600</v>
      </c>
      <c r="K23" s="31">
        <v>285</v>
      </c>
      <c r="L23" s="31">
        <v>10845</v>
      </c>
      <c r="N23" s="31">
        <v>62505</v>
      </c>
      <c r="O23" s="31">
        <v>10425</v>
      </c>
      <c r="P23" s="31">
        <v>50160</v>
      </c>
      <c r="Q23" s="31">
        <v>1920</v>
      </c>
      <c r="R23" s="31">
        <v>1350</v>
      </c>
      <c r="V23" s="31">
        <v>300</v>
      </c>
      <c r="Z23" s="31">
        <v>4410</v>
      </c>
      <c r="AA23" s="31">
        <v>45180</v>
      </c>
      <c r="AB23" s="31">
        <v>3825</v>
      </c>
      <c r="AC23" s="31">
        <v>11850</v>
      </c>
      <c r="AD23" s="31">
        <v>525</v>
      </c>
      <c r="AE23" s="31">
        <v>11325</v>
      </c>
    </row>
    <row r="24" ht="15.75" spans="2:31">
      <c r="B24" s="35" t="s">
        <v>435</v>
      </c>
      <c r="C24" s="31">
        <v>764295</v>
      </c>
      <c r="D24" s="31">
        <v>690600</v>
      </c>
      <c r="E24" s="31">
        <v>681975</v>
      </c>
      <c r="F24" s="31">
        <v>4125</v>
      </c>
      <c r="G24" s="31">
        <v>4500</v>
      </c>
      <c r="I24" s="31">
        <v>42495</v>
      </c>
      <c r="J24" s="31">
        <v>28560</v>
      </c>
      <c r="K24" s="31">
        <v>5370</v>
      </c>
      <c r="L24" s="31">
        <v>31200</v>
      </c>
      <c r="N24" s="31">
        <v>371940</v>
      </c>
      <c r="O24" s="31">
        <v>29865</v>
      </c>
      <c r="P24" s="31">
        <v>319425</v>
      </c>
      <c r="Q24" s="31">
        <v>22650</v>
      </c>
      <c r="R24" s="31">
        <v>10935</v>
      </c>
      <c r="V24" s="31">
        <v>4410</v>
      </c>
      <c r="Z24" s="31">
        <v>1485</v>
      </c>
      <c r="AA24" s="31">
        <v>119340</v>
      </c>
      <c r="AB24" s="31">
        <v>12810</v>
      </c>
      <c r="AC24" s="31">
        <v>4485</v>
      </c>
      <c r="AD24" s="31">
        <v>1155</v>
      </c>
      <c r="AE24" s="31">
        <v>1635</v>
      </c>
    </row>
    <row r="25" spans="2:31">
      <c r="B25" s="36" t="s">
        <v>53</v>
      </c>
      <c r="C25" s="31">
        <v>238335</v>
      </c>
      <c r="D25" s="31">
        <v>220365</v>
      </c>
      <c r="E25" s="31">
        <v>175725</v>
      </c>
      <c r="F25" s="31">
        <v>930</v>
      </c>
      <c r="G25" s="31">
        <v>43230</v>
      </c>
      <c r="I25" s="31">
        <v>10500</v>
      </c>
      <c r="J25" s="31">
        <v>7890</v>
      </c>
      <c r="K25" s="31">
        <v>870</v>
      </c>
      <c r="L25" s="31">
        <v>7470</v>
      </c>
      <c r="N25" s="31">
        <v>175170</v>
      </c>
      <c r="O25" s="31">
        <v>2730</v>
      </c>
      <c r="P25" s="31">
        <v>167100</v>
      </c>
      <c r="Q25" s="31">
        <v>5325</v>
      </c>
      <c r="R25" s="31">
        <v>30135</v>
      </c>
      <c r="S25" s="31">
        <v>405</v>
      </c>
      <c r="U25" s="31">
        <v>405</v>
      </c>
      <c r="V25" s="31">
        <v>420</v>
      </c>
      <c r="Z25" s="31">
        <v>12510</v>
      </c>
      <c r="AA25" s="31">
        <v>31020</v>
      </c>
      <c r="AB25" s="31">
        <v>4710</v>
      </c>
      <c r="AC25" s="31">
        <v>6885</v>
      </c>
      <c r="AD25" s="31">
        <v>840</v>
      </c>
      <c r="AE25" s="31">
        <v>1500</v>
      </c>
    </row>
    <row r="26" spans="2:31">
      <c r="B26" s="35" t="s">
        <v>436</v>
      </c>
      <c r="C26" s="31">
        <v>343425</v>
      </c>
      <c r="D26" s="31">
        <v>298215</v>
      </c>
      <c r="E26" s="31">
        <v>211170</v>
      </c>
      <c r="F26" s="31">
        <v>52740</v>
      </c>
      <c r="G26" s="31">
        <v>31980</v>
      </c>
      <c r="I26" s="31">
        <v>38040</v>
      </c>
      <c r="J26" s="31">
        <v>33045</v>
      </c>
      <c r="K26" s="31">
        <v>1425</v>
      </c>
      <c r="L26" s="31">
        <v>7170</v>
      </c>
      <c r="N26" s="31">
        <v>212565</v>
      </c>
      <c r="O26" s="31">
        <v>2175</v>
      </c>
      <c r="P26" s="31">
        <v>204315</v>
      </c>
      <c r="Q26" s="31">
        <v>6075</v>
      </c>
      <c r="R26" s="31">
        <v>38655</v>
      </c>
      <c r="V26" s="31">
        <v>495</v>
      </c>
      <c r="Z26" s="31">
        <v>10500</v>
      </c>
      <c r="AA26" s="31">
        <v>72510</v>
      </c>
      <c r="AB26" s="31">
        <v>3390</v>
      </c>
      <c r="AC26" s="31">
        <v>136605</v>
      </c>
      <c r="AE26" s="31">
        <v>165</v>
      </c>
    </row>
    <row r="27" spans="2:31">
      <c r="B27" s="35" t="s">
        <v>437</v>
      </c>
      <c r="C27" s="31">
        <v>263460</v>
      </c>
      <c r="D27" s="31">
        <v>212145</v>
      </c>
      <c r="E27" s="31">
        <v>165390</v>
      </c>
      <c r="F27" s="31">
        <v>13155</v>
      </c>
      <c r="G27" s="31">
        <v>33105</v>
      </c>
      <c r="I27" s="31">
        <v>21030</v>
      </c>
      <c r="J27" s="31">
        <v>8610</v>
      </c>
      <c r="K27" s="31">
        <v>2505</v>
      </c>
      <c r="L27" s="31">
        <v>30285</v>
      </c>
      <c r="N27" s="31">
        <v>190065</v>
      </c>
      <c r="O27" s="31">
        <v>5475</v>
      </c>
      <c r="P27" s="31">
        <v>179955</v>
      </c>
      <c r="Q27" s="31">
        <v>4635</v>
      </c>
      <c r="R27" s="31">
        <v>7995</v>
      </c>
      <c r="S27" s="31">
        <v>4695</v>
      </c>
      <c r="U27" s="31">
        <v>4695</v>
      </c>
      <c r="V27" s="31">
        <v>90</v>
      </c>
      <c r="Z27" s="31">
        <v>3870</v>
      </c>
      <c r="AA27" s="31">
        <v>82380</v>
      </c>
      <c r="AB27" s="31">
        <v>10800</v>
      </c>
      <c r="AC27" s="31">
        <v>8295</v>
      </c>
      <c r="AE27" s="31">
        <v>1575</v>
      </c>
    </row>
    <row r="28" spans="2:31">
      <c r="B28" s="35" t="s">
        <v>438</v>
      </c>
      <c r="C28" s="31">
        <v>114360</v>
      </c>
      <c r="D28" s="31">
        <v>93660</v>
      </c>
      <c r="E28" s="31">
        <v>89025</v>
      </c>
      <c r="F28" s="31">
        <v>150</v>
      </c>
      <c r="G28" s="31">
        <v>4485</v>
      </c>
      <c r="I28" s="31">
        <v>10200</v>
      </c>
      <c r="J28" s="31">
        <v>4905</v>
      </c>
      <c r="K28" s="31">
        <v>2355</v>
      </c>
      <c r="L28" s="31">
        <v>10500</v>
      </c>
      <c r="N28" s="31">
        <v>14415</v>
      </c>
      <c r="O28" s="31">
        <v>210</v>
      </c>
      <c r="P28" s="31">
        <v>13995</v>
      </c>
      <c r="Q28" s="31">
        <v>225</v>
      </c>
      <c r="R28" s="31">
        <v>2280</v>
      </c>
      <c r="V28" s="31">
        <v>150</v>
      </c>
      <c r="AA28" s="31">
        <v>10815</v>
      </c>
      <c r="AB28" s="31">
        <v>2790</v>
      </c>
      <c r="AC28" s="31">
        <v>600</v>
      </c>
      <c r="AE28" s="31">
        <v>270</v>
      </c>
    </row>
    <row r="29" spans="2:31">
      <c r="B29" s="35" t="s">
        <v>439</v>
      </c>
      <c r="C29" s="31">
        <v>157740</v>
      </c>
      <c r="D29" s="31">
        <v>139545</v>
      </c>
      <c r="E29" s="31">
        <v>125700</v>
      </c>
      <c r="F29" s="31">
        <v>5010</v>
      </c>
      <c r="G29" s="31">
        <v>8835</v>
      </c>
      <c r="I29" s="31">
        <v>4560</v>
      </c>
      <c r="J29" s="31">
        <v>2205</v>
      </c>
      <c r="K29" s="31">
        <v>1215</v>
      </c>
      <c r="L29" s="31">
        <v>13635</v>
      </c>
      <c r="N29" s="31">
        <v>61740</v>
      </c>
      <c r="O29" s="31">
        <v>4290</v>
      </c>
      <c r="P29" s="31">
        <v>56175</v>
      </c>
      <c r="Q29" s="31">
        <v>1260</v>
      </c>
      <c r="R29" s="31">
        <v>3990</v>
      </c>
      <c r="V29" s="31">
        <v>120</v>
      </c>
      <c r="Z29" s="31">
        <v>1545</v>
      </c>
      <c r="AA29" s="31">
        <v>21540</v>
      </c>
      <c r="AB29" s="31">
        <v>4260</v>
      </c>
      <c r="AC29" s="31">
        <v>5205</v>
      </c>
      <c r="AD29" s="31">
        <v>15</v>
      </c>
      <c r="AE29" s="31">
        <v>3915</v>
      </c>
    </row>
    <row r="30" spans="1:31">
      <c r="A30" s="30" t="s">
        <v>58</v>
      </c>
      <c r="B30" s="34" t="s">
        <v>30</v>
      </c>
      <c r="C30" s="31">
        <v>1433100</v>
      </c>
      <c r="N30" s="31">
        <v>395910</v>
      </c>
      <c r="O30" s="31">
        <v>43350</v>
      </c>
      <c r="P30" s="31">
        <v>315540</v>
      </c>
      <c r="Q30" s="31">
        <v>37020</v>
      </c>
      <c r="R30" s="31">
        <v>8250</v>
      </c>
      <c r="V30" s="31">
        <v>18120</v>
      </c>
      <c r="Z30" s="31">
        <v>8160</v>
      </c>
      <c r="AA30" s="31">
        <v>524370</v>
      </c>
      <c r="AB30" s="31">
        <v>51750</v>
      </c>
      <c r="AC30" s="31">
        <v>121755</v>
      </c>
      <c r="AE30" s="31">
        <v>24405</v>
      </c>
    </row>
    <row r="31" spans="2:31">
      <c r="B31" s="35" t="s">
        <v>440</v>
      </c>
      <c r="C31" s="31">
        <v>76350</v>
      </c>
      <c r="N31" s="31">
        <v>23205</v>
      </c>
      <c r="O31" s="31">
        <v>2070</v>
      </c>
      <c r="P31" s="31">
        <v>17790</v>
      </c>
      <c r="Q31" s="31">
        <v>3345</v>
      </c>
      <c r="R31" s="31">
        <v>15</v>
      </c>
      <c r="V31" s="31">
        <v>2190</v>
      </c>
      <c r="Z31" s="31">
        <v>60</v>
      </c>
      <c r="AA31" s="31">
        <v>23835</v>
      </c>
      <c r="AB31" s="31">
        <v>3255</v>
      </c>
      <c r="AC31" s="31">
        <v>2295</v>
      </c>
      <c r="AE31" s="31">
        <v>135</v>
      </c>
    </row>
    <row r="32" spans="2:3">
      <c r="B32" s="35" t="s">
        <v>441</v>
      </c>
      <c r="C32" s="31">
        <v>150</v>
      </c>
    </row>
    <row r="33" spans="2:31">
      <c r="B33" s="35" t="s">
        <v>442</v>
      </c>
      <c r="C33" s="31">
        <v>932550</v>
      </c>
      <c r="N33" s="31">
        <v>259560</v>
      </c>
      <c r="O33" s="31">
        <v>32490</v>
      </c>
      <c r="P33" s="31">
        <v>201210</v>
      </c>
      <c r="Q33" s="31">
        <v>25860</v>
      </c>
      <c r="R33" s="31">
        <v>5730</v>
      </c>
      <c r="V33" s="31">
        <v>10545</v>
      </c>
      <c r="Z33" s="31">
        <v>3660</v>
      </c>
      <c r="AA33" s="31">
        <v>364380</v>
      </c>
      <c r="AB33" s="31">
        <v>26265</v>
      </c>
      <c r="AC33" s="31">
        <v>50880</v>
      </c>
      <c r="AE33" s="31">
        <v>12405</v>
      </c>
    </row>
    <row r="34" spans="2:31">
      <c r="B34" s="35" t="s">
        <v>443</v>
      </c>
      <c r="C34" s="31">
        <v>424050</v>
      </c>
      <c r="N34" s="31">
        <v>113145</v>
      </c>
      <c r="O34" s="31">
        <v>8790</v>
      </c>
      <c r="P34" s="31">
        <v>96540</v>
      </c>
      <c r="Q34" s="31">
        <v>7815</v>
      </c>
      <c r="R34" s="31">
        <v>2505</v>
      </c>
      <c r="V34" s="31">
        <v>5385</v>
      </c>
      <c r="Z34" s="31">
        <v>4440</v>
      </c>
      <c r="AA34" s="31">
        <v>117105</v>
      </c>
      <c r="AB34" s="31">
        <v>22215</v>
      </c>
      <c r="AC34" s="31">
        <v>68580</v>
      </c>
      <c r="AE34" s="31">
        <v>11865</v>
      </c>
    </row>
    <row r="35" spans="1:31">
      <c r="A35" s="30" t="s">
        <v>63</v>
      </c>
      <c r="B35" s="34" t="s">
        <v>30</v>
      </c>
      <c r="C35" s="31">
        <v>9205800</v>
      </c>
      <c r="N35" s="31">
        <v>2029785</v>
      </c>
      <c r="O35" s="31">
        <v>712845</v>
      </c>
      <c r="P35" s="31">
        <v>1209570</v>
      </c>
      <c r="Q35" s="31">
        <v>107325</v>
      </c>
      <c r="R35" s="31">
        <v>18105</v>
      </c>
      <c r="S35" s="31">
        <v>5985</v>
      </c>
      <c r="U35" s="31">
        <v>5985</v>
      </c>
      <c r="V35" s="31">
        <v>31350</v>
      </c>
      <c r="W35" s="31">
        <v>7905</v>
      </c>
      <c r="Z35" s="31">
        <v>1054080</v>
      </c>
      <c r="AA35" s="31">
        <v>1417035</v>
      </c>
      <c r="AB35" s="31">
        <v>207000</v>
      </c>
      <c r="AC35" s="31">
        <v>868665</v>
      </c>
      <c r="AD35" s="31">
        <v>2535</v>
      </c>
      <c r="AE35" s="31">
        <v>281925</v>
      </c>
    </row>
    <row r="36" spans="2:31">
      <c r="B36" s="35" t="s">
        <v>444</v>
      </c>
      <c r="C36" s="31">
        <v>941400</v>
      </c>
      <c r="N36" s="31">
        <v>200100</v>
      </c>
      <c r="O36" s="31">
        <v>45270</v>
      </c>
      <c r="P36" s="31">
        <v>153045</v>
      </c>
      <c r="Q36" s="31">
        <v>1740</v>
      </c>
      <c r="R36" s="31">
        <v>600</v>
      </c>
      <c r="S36" s="31">
        <v>420</v>
      </c>
      <c r="U36" s="31">
        <v>420</v>
      </c>
      <c r="V36" s="31">
        <v>465</v>
      </c>
      <c r="W36" s="31">
        <v>300</v>
      </c>
      <c r="Z36" s="31">
        <v>88605</v>
      </c>
      <c r="AA36" s="31">
        <v>200430</v>
      </c>
      <c r="AB36" s="31">
        <v>21135</v>
      </c>
      <c r="AC36" s="31">
        <v>109725</v>
      </c>
      <c r="AD36" s="31">
        <v>135</v>
      </c>
      <c r="AE36" s="31">
        <v>32385</v>
      </c>
    </row>
    <row r="37" spans="2:31">
      <c r="B37" s="35" t="s">
        <v>445</v>
      </c>
      <c r="C37" s="31">
        <v>678750</v>
      </c>
      <c r="N37" s="31">
        <v>116265</v>
      </c>
      <c r="O37" s="31">
        <v>33915</v>
      </c>
      <c r="P37" s="31">
        <v>80160</v>
      </c>
      <c r="Q37" s="31">
        <v>2190</v>
      </c>
      <c r="R37" s="31">
        <v>375</v>
      </c>
      <c r="S37" s="31">
        <v>0</v>
      </c>
      <c r="U37" s="31">
        <v>0</v>
      </c>
      <c r="V37" s="31">
        <v>1500</v>
      </c>
      <c r="W37" s="31">
        <v>0</v>
      </c>
      <c r="Z37" s="31">
        <v>28095</v>
      </c>
      <c r="AA37" s="31">
        <v>97680</v>
      </c>
      <c r="AB37" s="31">
        <v>17565</v>
      </c>
      <c r="AC37" s="31">
        <v>22215</v>
      </c>
      <c r="AD37" s="31">
        <v>285</v>
      </c>
      <c r="AE37" s="31">
        <v>1245</v>
      </c>
    </row>
    <row r="38" spans="2:31">
      <c r="B38" s="35" t="s">
        <v>446</v>
      </c>
      <c r="C38" s="31">
        <v>663600</v>
      </c>
      <c r="N38" s="31">
        <v>53655</v>
      </c>
      <c r="O38" s="31">
        <v>14235</v>
      </c>
      <c r="P38" s="31">
        <v>39150</v>
      </c>
      <c r="Q38" s="31">
        <v>270</v>
      </c>
      <c r="R38" s="31">
        <v>300</v>
      </c>
      <c r="S38" s="31">
        <v>810</v>
      </c>
      <c r="U38" s="31">
        <v>810</v>
      </c>
      <c r="V38" s="31">
        <v>1995</v>
      </c>
      <c r="W38" s="31">
        <v>525</v>
      </c>
      <c r="Z38" s="31">
        <v>21090</v>
      </c>
      <c r="AA38" s="31">
        <v>153570</v>
      </c>
      <c r="AB38" s="31">
        <v>9735</v>
      </c>
      <c r="AC38" s="31">
        <v>121530</v>
      </c>
      <c r="AD38" s="31">
        <v>1290</v>
      </c>
      <c r="AE38" s="31">
        <v>13845</v>
      </c>
    </row>
    <row r="39" spans="2:31">
      <c r="B39" s="35" t="s">
        <v>447</v>
      </c>
      <c r="C39" s="31">
        <v>654750</v>
      </c>
      <c r="N39" s="31">
        <v>134640</v>
      </c>
      <c r="O39" s="31">
        <v>34290</v>
      </c>
      <c r="P39" s="31">
        <v>99285</v>
      </c>
      <c r="Q39" s="31">
        <v>1065</v>
      </c>
      <c r="R39" s="31">
        <v>2820</v>
      </c>
      <c r="S39" s="31">
        <v>4095</v>
      </c>
      <c r="U39" s="31">
        <v>4095</v>
      </c>
      <c r="V39" s="31">
        <v>9225</v>
      </c>
      <c r="W39" s="31">
        <v>6900</v>
      </c>
      <c r="Z39" s="31">
        <v>110895</v>
      </c>
      <c r="AA39" s="31">
        <v>143130</v>
      </c>
      <c r="AB39" s="31">
        <v>38385</v>
      </c>
      <c r="AC39" s="31">
        <v>92310</v>
      </c>
      <c r="AD39" s="31">
        <v>0</v>
      </c>
      <c r="AE39" s="31">
        <v>36930</v>
      </c>
    </row>
    <row r="40" spans="2:31">
      <c r="B40" s="35" t="s">
        <v>448</v>
      </c>
      <c r="C40" s="31">
        <v>575400</v>
      </c>
      <c r="N40" s="31">
        <v>10755</v>
      </c>
      <c r="O40" s="31">
        <v>5385</v>
      </c>
      <c r="P40" s="31">
        <v>5145</v>
      </c>
      <c r="Q40" s="31">
        <v>225</v>
      </c>
      <c r="R40" s="31">
        <v>2325</v>
      </c>
      <c r="S40" s="31">
        <v>645</v>
      </c>
      <c r="U40" s="31">
        <v>645</v>
      </c>
      <c r="V40" s="31">
        <v>420</v>
      </c>
      <c r="W40" s="31">
        <v>0</v>
      </c>
      <c r="Z40" s="31">
        <v>28065</v>
      </c>
      <c r="AA40" s="31">
        <v>51285</v>
      </c>
      <c r="AB40" s="31">
        <v>2340</v>
      </c>
      <c r="AC40" s="31">
        <v>36135</v>
      </c>
      <c r="AD40" s="31">
        <v>0</v>
      </c>
      <c r="AE40" s="31">
        <v>795</v>
      </c>
    </row>
    <row r="41" spans="2:31">
      <c r="B41" s="35" t="s">
        <v>449</v>
      </c>
      <c r="C41" s="31">
        <v>202650</v>
      </c>
      <c r="N41" s="31">
        <v>53730</v>
      </c>
      <c r="O41" s="31">
        <v>8685</v>
      </c>
      <c r="P41" s="31">
        <v>44805</v>
      </c>
      <c r="Q41" s="31">
        <v>255</v>
      </c>
      <c r="R41" s="31">
        <v>2640</v>
      </c>
      <c r="S41" s="31">
        <v>0</v>
      </c>
      <c r="U41" s="31">
        <v>0</v>
      </c>
      <c r="V41" s="31">
        <v>735</v>
      </c>
      <c r="W41" s="31">
        <v>0</v>
      </c>
      <c r="Z41" s="31">
        <v>30750</v>
      </c>
      <c r="AA41" s="31">
        <v>36435</v>
      </c>
      <c r="AB41" s="31">
        <v>5325</v>
      </c>
      <c r="AC41" s="31">
        <v>23730</v>
      </c>
      <c r="AD41" s="31">
        <v>120</v>
      </c>
      <c r="AE41" s="31">
        <v>11325</v>
      </c>
    </row>
    <row r="42" spans="2:31">
      <c r="B42" s="35" t="s">
        <v>450</v>
      </c>
      <c r="C42" s="31">
        <v>115200</v>
      </c>
      <c r="N42" s="31">
        <v>5625</v>
      </c>
      <c r="O42" s="31">
        <v>1425</v>
      </c>
      <c r="P42" s="31">
        <v>4200</v>
      </c>
      <c r="Q42" s="31">
        <v>0</v>
      </c>
      <c r="R42" s="31">
        <v>0</v>
      </c>
      <c r="S42" s="31">
        <v>0</v>
      </c>
      <c r="U42" s="31">
        <v>0</v>
      </c>
      <c r="V42" s="31">
        <v>0</v>
      </c>
      <c r="W42" s="31">
        <v>0</v>
      </c>
      <c r="Z42" s="31">
        <v>86970</v>
      </c>
      <c r="AA42" s="31">
        <v>22740</v>
      </c>
      <c r="AB42" s="31">
        <v>1770</v>
      </c>
      <c r="AC42" s="31">
        <v>1860</v>
      </c>
      <c r="AD42" s="31">
        <v>135</v>
      </c>
      <c r="AE42" s="31">
        <v>855</v>
      </c>
    </row>
    <row r="43" spans="2:31">
      <c r="B43" s="35" t="s">
        <v>451</v>
      </c>
      <c r="C43" s="31">
        <v>2478000</v>
      </c>
      <c r="N43" s="31">
        <v>409710</v>
      </c>
      <c r="O43" s="31">
        <v>153945</v>
      </c>
      <c r="P43" s="31">
        <v>222315</v>
      </c>
      <c r="Q43" s="31">
        <v>33465</v>
      </c>
      <c r="R43" s="31">
        <v>1650</v>
      </c>
      <c r="S43" s="31">
        <v>0</v>
      </c>
      <c r="U43" s="31">
        <v>0</v>
      </c>
      <c r="V43" s="31">
        <v>13845</v>
      </c>
      <c r="W43" s="31">
        <v>0</v>
      </c>
      <c r="Z43" s="31">
        <v>117030</v>
      </c>
      <c r="AA43" s="31">
        <v>334305</v>
      </c>
      <c r="AB43" s="31">
        <v>64680</v>
      </c>
      <c r="AC43" s="31">
        <v>259680</v>
      </c>
      <c r="AD43" s="31">
        <v>0</v>
      </c>
      <c r="AE43" s="31">
        <v>100560</v>
      </c>
    </row>
    <row r="44" spans="2:31">
      <c r="B44" s="35" t="s">
        <v>452</v>
      </c>
      <c r="C44" s="31">
        <v>1255200</v>
      </c>
      <c r="N44" s="31">
        <v>454710</v>
      </c>
      <c r="O44" s="31">
        <v>169590</v>
      </c>
      <c r="P44" s="31">
        <v>256995</v>
      </c>
      <c r="Q44" s="31">
        <v>28125</v>
      </c>
      <c r="R44" s="31">
        <v>2685</v>
      </c>
      <c r="S44" s="31">
        <v>0</v>
      </c>
      <c r="U44" s="31">
        <v>0</v>
      </c>
      <c r="V44" s="31">
        <v>945</v>
      </c>
      <c r="W44" s="31">
        <v>0</v>
      </c>
      <c r="Z44" s="31">
        <v>507015</v>
      </c>
      <c r="AA44" s="31">
        <v>167235</v>
      </c>
      <c r="AB44" s="31">
        <v>23445</v>
      </c>
      <c r="AC44" s="31">
        <v>137835</v>
      </c>
      <c r="AD44" s="31">
        <v>0</v>
      </c>
      <c r="AE44" s="31">
        <v>53430</v>
      </c>
    </row>
    <row r="45" spans="2:31">
      <c r="B45" s="35" t="s">
        <v>453</v>
      </c>
      <c r="C45" s="31">
        <v>1641000</v>
      </c>
      <c r="N45" s="31">
        <v>590595</v>
      </c>
      <c r="O45" s="31">
        <v>246135</v>
      </c>
      <c r="P45" s="31">
        <v>304470</v>
      </c>
      <c r="Q45" s="31">
        <v>39990</v>
      </c>
      <c r="R45" s="31">
        <v>4710</v>
      </c>
      <c r="S45" s="31">
        <v>15</v>
      </c>
      <c r="U45" s="31">
        <v>15</v>
      </c>
      <c r="V45" s="31">
        <v>2205</v>
      </c>
      <c r="W45" s="31">
        <v>180</v>
      </c>
      <c r="Z45" s="31">
        <v>35565</v>
      </c>
      <c r="AA45" s="31">
        <v>210225</v>
      </c>
      <c r="AB45" s="31">
        <v>22635</v>
      </c>
      <c r="AC45" s="31">
        <v>63645</v>
      </c>
      <c r="AD45" s="31">
        <v>555</v>
      </c>
      <c r="AE45" s="31">
        <v>30555</v>
      </c>
    </row>
    <row r="46" spans="1:33">
      <c r="A46" s="30" t="s">
        <v>74</v>
      </c>
      <c r="B46" s="34" t="s">
        <v>30</v>
      </c>
      <c r="C46" s="31">
        <v>16355812.5</v>
      </c>
      <c r="D46" s="31">
        <v>0</v>
      </c>
      <c r="E46" s="31">
        <v>14090152.5</v>
      </c>
      <c r="F46" s="31">
        <v>3105</v>
      </c>
      <c r="G46" s="31">
        <v>725175</v>
      </c>
      <c r="H46" s="31">
        <v>0</v>
      </c>
      <c r="I46" s="31">
        <v>0</v>
      </c>
      <c r="J46" s="31">
        <v>620032.5</v>
      </c>
      <c r="K46" s="37">
        <v>54022.5</v>
      </c>
      <c r="L46" s="31">
        <v>863325</v>
      </c>
      <c r="M46" s="31">
        <v>0</v>
      </c>
      <c r="N46" s="31">
        <v>6327675</v>
      </c>
      <c r="O46" s="31">
        <v>341482.5</v>
      </c>
      <c r="P46" s="31">
        <v>5976832.5</v>
      </c>
      <c r="Q46" s="31">
        <v>8437.5</v>
      </c>
      <c r="R46" s="31">
        <v>0</v>
      </c>
      <c r="S46" s="31">
        <v>0</v>
      </c>
      <c r="T46" s="31">
        <v>0</v>
      </c>
      <c r="U46" s="31">
        <v>0</v>
      </c>
      <c r="V46" s="31">
        <v>4117.5</v>
      </c>
      <c r="W46" s="31">
        <v>0</v>
      </c>
      <c r="X46" s="31">
        <v>0</v>
      </c>
      <c r="Y46" s="31">
        <v>225</v>
      </c>
      <c r="Z46" s="31">
        <v>250830</v>
      </c>
      <c r="AA46" s="31">
        <v>6213352.5</v>
      </c>
      <c r="AB46" s="31">
        <v>747787.5</v>
      </c>
      <c r="AG46" s="37"/>
    </row>
    <row r="47" spans="2:33">
      <c r="B47" s="35" t="s">
        <v>454</v>
      </c>
      <c r="C47" s="31">
        <v>649395</v>
      </c>
      <c r="D47" s="31">
        <v>0</v>
      </c>
      <c r="E47" s="31">
        <v>458055</v>
      </c>
      <c r="F47" s="31">
        <v>180</v>
      </c>
      <c r="G47" s="31">
        <v>94500</v>
      </c>
      <c r="H47" s="31">
        <v>0</v>
      </c>
      <c r="I47" s="31">
        <v>0</v>
      </c>
      <c r="J47" s="31">
        <v>16875</v>
      </c>
      <c r="K47" s="37">
        <v>810</v>
      </c>
      <c r="L47" s="31">
        <v>78975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0</v>
      </c>
      <c r="X47" s="31">
        <v>0</v>
      </c>
      <c r="Y47" s="31">
        <v>0</v>
      </c>
      <c r="Z47" s="31">
        <v>37575</v>
      </c>
      <c r="AA47" s="31">
        <v>429412.5</v>
      </c>
      <c r="AB47" s="31">
        <v>22275</v>
      </c>
      <c r="AG47" s="37"/>
    </row>
    <row r="48" spans="2:33">
      <c r="B48" s="35" t="s">
        <v>455</v>
      </c>
      <c r="C48" s="31">
        <v>3347977.5</v>
      </c>
      <c r="D48" s="31">
        <v>0</v>
      </c>
      <c r="E48" s="31">
        <v>3010297.5</v>
      </c>
      <c r="F48" s="31">
        <v>0</v>
      </c>
      <c r="G48" s="31">
        <v>116550</v>
      </c>
      <c r="H48" s="31">
        <v>0</v>
      </c>
      <c r="I48" s="31">
        <v>0</v>
      </c>
      <c r="J48" s="31">
        <v>42750</v>
      </c>
      <c r="K48" s="37">
        <v>6300</v>
      </c>
      <c r="L48" s="31">
        <v>172080</v>
      </c>
      <c r="M48" s="31">
        <v>0</v>
      </c>
      <c r="N48" s="31">
        <v>0</v>
      </c>
      <c r="O48" s="31">
        <v>0</v>
      </c>
      <c r="P48" s="31">
        <v>0</v>
      </c>
      <c r="Q48" s="31">
        <v>0</v>
      </c>
      <c r="R48" s="31">
        <v>0</v>
      </c>
      <c r="S48" s="31">
        <v>0</v>
      </c>
      <c r="T48" s="31">
        <v>0</v>
      </c>
      <c r="U48" s="31">
        <v>0</v>
      </c>
      <c r="V48" s="31">
        <v>0</v>
      </c>
      <c r="W48" s="31">
        <v>0</v>
      </c>
      <c r="X48" s="31">
        <v>0</v>
      </c>
      <c r="Y48" s="31">
        <v>0</v>
      </c>
      <c r="Z48" s="31">
        <v>1350</v>
      </c>
      <c r="AA48" s="31">
        <v>1756350</v>
      </c>
      <c r="AB48" s="31">
        <v>160200</v>
      </c>
      <c r="AG48" s="37"/>
    </row>
    <row r="49" spans="2:33">
      <c r="B49" s="35" t="s">
        <v>456</v>
      </c>
      <c r="C49" s="31">
        <v>3749287.5</v>
      </c>
      <c r="D49" s="31">
        <v>0</v>
      </c>
      <c r="E49" s="31">
        <v>3178215</v>
      </c>
      <c r="F49" s="31">
        <v>2925</v>
      </c>
      <c r="G49" s="31">
        <v>173700</v>
      </c>
      <c r="H49" s="31">
        <v>0</v>
      </c>
      <c r="I49" s="31">
        <v>0</v>
      </c>
      <c r="J49" s="31">
        <v>241200</v>
      </c>
      <c r="K49" s="37">
        <v>19912.5</v>
      </c>
      <c r="L49" s="31">
        <v>133335</v>
      </c>
      <c r="M49" s="31">
        <v>0</v>
      </c>
      <c r="N49" s="31">
        <v>795480</v>
      </c>
      <c r="O49" s="31">
        <v>83925</v>
      </c>
      <c r="P49" s="31">
        <v>709875</v>
      </c>
      <c r="Q49" s="31">
        <v>1687.5</v>
      </c>
      <c r="R49" s="31">
        <v>0</v>
      </c>
      <c r="S49" s="31">
        <v>0</v>
      </c>
      <c r="T49" s="31">
        <v>0</v>
      </c>
      <c r="U49" s="31">
        <v>0</v>
      </c>
      <c r="V49" s="31">
        <v>0</v>
      </c>
      <c r="W49" s="31">
        <v>0</v>
      </c>
      <c r="X49" s="31">
        <v>0</v>
      </c>
      <c r="Y49" s="31">
        <v>225</v>
      </c>
      <c r="Z49" s="31">
        <v>55912.5</v>
      </c>
      <c r="AA49" s="31">
        <v>1321200</v>
      </c>
      <c r="AB49" s="31">
        <v>212917.5</v>
      </c>
      <c r="AG49" s="37"/>
    </row>
    <row r="50" spans="2:33">
      <c r="B50" s="35" t="s">
        <v>457</v>
      </c>
      <c r="C50" s="31">
        <v>3913785</v>
      </c>
      <c r="D50" s="31">
        <v>0</v>
      </c>
      <c r="E50" s="31">
        <v>3374910</v>
      </c>
      <c r="F50" s="31">
        <v>0</v>
      </c>
      <c r="G50" s="31">
        <v>209925</v>
      </c>
      <c r="H50" s="31">
        <v>0</v>
      </c>
      <c r="I50" s="31">
        <v>0</v>
      </c>
      <c r="J50" s="31">
        <v>211207.5</v>
      </c>
      <c r="K50" s="37">
        <v>27000</v>
      </c>
      <c r="L50" s="31">
        <v>90742.5</v>
      </c>
      <c r="M50" s="31">
        <v>0</v>
      </c>
      <c r="N50" s="31">
        <v>1104525</v>
      </c>
      <c r="O50" s="31">
        <v>16425</v>
      </c>
      <c r="P50" s="31">
        <v>1087650</v>
      </c>
      <c r="Q50" s="31">
        <v>450</v>
      </c>
      <c r="R50" s="31">
        <v>0</v>
      </c>
      <c r="S50" s="31">
        <v>0</v>
      </c>
      <c r="T50" s="31">
        <v>0</v>
      </c>
      <c r="U50" s="31">
        <v>0</v>
      </c>
      <c r="V50" s="31">
        <v>0</v>
      </c>
      <c r="W50" s="31">
        <v>0</v>
      </c>
      <c r="X50" s="31">
        <v>0</v>
      </c>
      <c r="Y50" s="31">
        <v>0</v>
      </c>
      <c r="Z50" s="31">
        <v>47700</v>
      </c>
      <c r="AA50" s="31">
        <v>1274625</v>
      </c>
      <c r="AB50" s="31">
        <v>167850</v>
      </c>
      <c r="AG50" s="37"/>
    </row>
    <row r="51" spans="2:28">
      <c r="B51" s="35" t="s">
        <v>458</v>
      </c>
      <c r="C51" s="31">
        <v>4695390</v>
      </c>
      <c r="D51" s="31">
        <v>0</v>
      </c>
      <c r="E51" s="31">
        <v>4068675</v>
      </c>
      <c r="F51" s="31">
        <v>0</v>
      </c>
      <c r="G51" s="31">
        <v>130500</v>
      </c>
      <c r="H51" s="31">
        <v>0</v>
      </c>
      <c r="I51" s="31">
        <v>0</v>
      </c>
      <c r="J51" s="31">
        <v>108000</v>
      </c>
      <c r="K51" s="31">
        <v>0</v>
      </c>
      <c r="L51" s="31">
        <v>388215</v>
      </c>
      <c r="M51" s="31">
        <v>0</v>
      </c>
      <c r="N51" s="31">
        <v>2967682.5</v>
      </c>
      <c r="O51" s="31">
        <v>207607.5</v>
      </c>
      <c r="P51" s="31">
        <v>2760075</v>
      </c>
      <c r="Q51" s="31">
        <v>0</v>
      </c>
      <c r="R51" s="31">
        <v>0</v>
      </c>
      <c r="S51" s="31">
        <v>0</v>
      </c>
      <c r="T51" s="31">
        <v>0</v>
      </c>
      <c r="U51" s="31">
        <v>0</v>
      </c>
      <c r="V51" s="31">
        <v>4117.5</v>
      </c>
      <c r="W51" s="31">
        <v>0</v>
      </c>
      <c r="X51" s="31">
        <v>0</v>
      </c>
      <c r="Y51" s="31">
        <v>0</v>
      </c>
      <c r="Z51" s="31">
        <v>108292.5</v>
      </c>
      <c r="AA51" s="31">
        <v>1415700</v>
      </c>
      <c r="AB51" s="31">
        <v>184545</v>
      </c>
    </row>
    <row r="52" spans="2:28">
      <c r="B52" s="34" t="s">
        <v>80</v>
      </c>
      <c r="E52" s="31" t="s">
        <v>459</v>
      </c>
      <c r="AA52" s="31">
        <v>16065</v>
      </c>
      <c r="AB52" s="31">
        <v>16065</v>
      </c>
    </row>
    <row r="53" spans="1:31">
      <c r="A53" s="30" t="s">
        <v>81</v>
      </c>
      <c r="B53" s="34" t="s">
        <v>30</v>
      </c>
      <c r="C53" s="31">
        <v>1873785</v>
      </c>
      <c r="D53" s="31">
        <v>1692510</v>
      </c>
      <c r="F53" s="31">
        <v>1335</v>
      </c>
      <c r="G53" s="31">
        <v>6990</v>
      </c>
      <c r="I53" s="31">
        <v>75735</v>
      </c>
      <c r="J53" s="31">
        <v>43245</v>
      </c>
      <c r="L53" s="31">
        <v>53970</v>
      </c>
      <c r="N53" s="31">
        <v>196860</v>
      </c>
      <c r="O53" s="31">
        <v>100800</v>
      </c>
      <c r="P53" s="31">
        <v>86175</v>
      </c>
      <c r="Q53" s="31">
        <v>9630</v>
      </c>
      <c r="S53" s="31">
        <v>390</v>
      </c>
      <c r="T53" s="31">
        <v>45</v>
      </c>
      <c r="U53" s="31">
        <v>345</v>
      </c>
      <c r="V53" s="31">
        <v>13080</v>
      </c>
      <c r="Z53" s="31">
        <v>1875</v>
      </c>
      <c r="AA53" s="31">
        <v>211740</v>
      </c>
      <c r="AB53" s="31">
        <v>34590</v>
      </c>
      <c r="AC53" s="31">
        <v>188310</v>
      </c>
      <c r="AD53" s="31">
        <v>75</v>
      </c>
      <c r="AE53" s="31">
        <v>15240</v>
      </c>
    </row>
    <row r="54" spans="2:31">
      <c r="B54" s="35" t="s">
        <v>460</v>
      </c>
      <c r="C54" s="31">
        <v>66870</v>
      </c>
      <c r="D54" s="31">
        <v>63825</v>
      </c>
      <c r="G54" s="31">
        <v>60</v>
      </c>
      <c r="I54" s="31">
        <v>1245</v>
      </c>
      <c r="J54" s="31">
        <v>690</v>
      </c>
      <c r="L54" s="31">
        <v>1050</v>
      </c>
      <c r="N54" s="31">
        <v>3555</v>
      </c>
      <c r="O54" s="31">
        <v>1545</v>
      </c>
      <c r="P54" s="31">
        <v>1590</v>
      </c>
      <c r="Q54" s="31">
        <v>420</v>
      </c>
      <c r="V54" s="31">
        <v>195</v>
      </c>
      <c r="AA54" s="31">
        <v>12990</v>
      </c>
      <c r="AB54" s="31">
        <v>1035</v>
      </c>
      <c r="AC54" s="31">
        <v>345</v>
      </c>
      <c r="AE54" s="31">
        <v>30</v>
      </c>
    </row>
    <row r="55" spans="2:31">
      <c r="B55" s="35" t="s">
        <v>461</v>
      </c>
      <c r="C55" s="31">
        <v>740865</v>
      </c>
      <c r="D55" s="31">
        <v>674520</v>
      </c>
      <c r="F55" s="31">
        <v>90</v>
      </c>
      <c r="G55" s="31">
        <v>2790</v>
      </c>
      <c r="I55" s="31">
        <v>29850</v>
      </c>
      <c r="J55" s="31">
        <v>19500</v>
      </c>
      <c r="L55" s="31">
        <v>14115</v>
      </c>
      <c r="N55" s="31">
        <v>118005</v>
      </c>
      <c r="O55" s="31">
        <v>59760</v>
      </c>
      <c r="P55" s="31">
        <v>53520</v>
      </c>
      <c r="Q55" s="31">
        <v>4605</v>
      </c>
      <c r="S55" s="31">
        <v>330</v>
      </c>
      <c r="T55" s="31">
        <v>45</v>
      </c>
      <c r="U55" s="31">
        <v>285</v>
      </c>
      <c r="V55" s="31">
        <v>11085</v>
      </c>
      <c r="Z55" s="31">
        <v>540</v>
      </c>
      <c r="AA55" s="31">
        <v>72375</v>
      </c>
      <c r="AB55" s="31">
        <v>14580</v>
      </c>
      <c r="AC55" s="31">
        <v>97845</v>
      </c>
      <c r="AE55" s="31">
        <v>8460</v>
      </c>
    </row>
    <row r="56" spans="2:31">
      <c r="B56" s="35" t="s">
        <v>462</v>
      </c>
      <c r="C56" s="31">
        <v>989145</v>
      </c>
      <c r="D56" s="31">
        <v>881970</v>
      </c>
      <c r="F56" s="31">
        <v>1245</v>
      </c>
      <c r="G56" s="31">
        <v>4050</v>
      </c>
      <c r="I56" s="31">
        <v>42975</v>
      </c>
      <c r="J56" s="31">
        <v>21675</v>
      </c>
      <c r="L56" s="31">
        <v>37230</v>
      </c>
      <c r="N56" s="31">
        <v>73125</v>
      </c>
      <c r="O56" s="31">
        <v>38070</v>
      </c>
      <c r="P56" s="31">
        <v>30435</v>
      </c>
      <c r="Q56" s="31">
        <v>4485</v>
      </c>
      <c r="S56" s="31">
        <v>60</v>
      </c>
      <c r="U56" s="31">
        <v>60</v>
      </c>
      <c r="V56" s="31">
        <v>1515</v>
      </c>
      <c r="Z56" s="31">
        <v>1335</v>
      </c>
      <c r="AA56" s="31">
        <v>120045</v>
      </c>
      <c r="AB56" s="31">
        <v>17775</v>
      </c>
      <c r="AC56" s="31">
        <v>79590</v>
      </c>
      <c r="AD56" s="31">
        <v>75</v>
      </c>
      <c r="AE56" s="31">
        <v>4335</v>
      </c>
    </row>
    <row r="57" ht="14" customHeight="1" spans="2:31">
      <c r="B57" s="34" t="s">
        <v>86</v>
      </c>
      <c r="C57" s="31">
        <v>76875</v>
      </c>
      <c r="D57" s="31">
        <v>72195</v>
      </c>
      <c r="G57" s="31">
        <v>90</v>
      </c>
      <c r="I57" s="31">
        <v>1650</v>
      </c>
      <c r="J57" s="31">
        <v>1365</v>
      </c>
      <c r="L57" s="31">
        <v>1575</v>
      </c>
      <c r="N57" s="31">
        <v>2175</v>
      </c>
      <c r="O57" s="31">
        <v>1425</v>
      </c>
      <c r="P57" s="31">
        <v>630</v>
      </c>
      <c r="Q57" s="31">
        <v>120</v>
      </c>
      <c r="V57" s="31">
        <v>285</v>
      </c>
      <c r="AA57" s="31">
        <v>6330</v>
      </c>
      <c r="AB57" s="31">
        <v>1200</v>
      </c>
      <c r="AC57" s="31">
        <v>10530</v>
      </c>
      <c r="AE57" s="31">
        <v>2415</v>
      </c>
    </row>
    <row r="58" spans="1:27">
      <c r="A58" s="30" t="s">
        <v>87</v>
      </c>
      <c r="B58" s="34" t="s">
        <v>30</v>
      </c>
      <c r="C58" s="31">
        <v>8715600</v>
      </c>
      <c r="M58" s="31">
        <v>3453090</v>
      </c>
      <c r="N58" s="31">
        <v>1719690</v>
      </c>
      <c r="AA58" s="31">
        <v>1126350</v>
      </c>
    </row>
    <row r="59" spans="2:27">
      <c r="B59" s="35" t="s">
        <v>463</v>
      </c>
      <c r="C59" s="31">
        <v>86400</v>
      </c>
      <c r="M59" s="31">
        <v>79980</v>
      </c>
      <c r="N59" s="31">
        <v>26130</v>
      </c>
      <c r="AA59" s="31">
        <v>49740</v>
      </c>
    </row>
    <row r="60" spans="2:27">
      <c r="B60" s="35" t="s">
        <v>464</v>
      </c>
      <c r="C60" s="31">
        <v>530100</v>
      </c>
      <c r="M60" s="31">
        <v>375315</v>
      </c>
      <c r="N60" s="31">
        <v>96540</v>
      </c>
      <c r="AA60" s="31">
        <v>109935</v>
      </c>
    </row>
    <row r="61" spans="2:27">
      <c r="B61" s="35" t="s">
        <v>465</v>
      </c>
      <c r="C61" s="31">
        <v>340350</v>
      </c>
      <c r="M61" s="31">
        <v>230625</v>
      </c>
      <c r="N61" s="31">
        <v>58005</v>
      </c>
      <c r="AA61" s="31">
        <v>142935</v>
      </c>
    </row>
    <row r="62" spans="2:27">
      <c r="B62" s="35" t="s">
        <v>466</v>
      </c>
      <c r="C62" s="31">
        <v>521850</v>
      </c>
      <c r="M62" s="31">
        <v>260250</v>
      </c>
      <c r="N62" s="31">
        <v>141615</v>
      </c>
      <c r="AA62" s="31">
        <v>65055</v>
      </c>
    </row>
    <row r="63" spans="2:27">
      <c r="B63" s="35" t="s">
        <v>467</v>
      </c>
      <c r="C63" s="31">
        <v>412200</v>
      </c>
      <c r="M63" s="31">
        <v>149940</v>
      </c>
      <c r="N63" s="31">
        <v>29070</v>
      </c>
      <c r="AA63" s="31">
        <v>99975</v>
      </c>
    </row>
    <row r="64" spans="2:27">
      <c r="B64" s="35" t="s">
        <v>468</v>
      </c>
      <c r="C64" s="31">
        <v>176550</v>
      </c>
      <c r="M64" s="31">
        <v>96810</v>
      </c>
      <c r="N64" s="31">
        <v>45210</v>
      </c>
      <c r="AA64" s="31">
        <v>33315</v>
      </c>
    </row>
    <row r="65" spans="2:27">
      <c r="B65" s="35" t="s">
        <v>469</v>
      </c>
      <c r="C65" s="31">
        <v>559050</v>
      </c>
      <c r="M65" s="31">
        <v>169665</v>
      </c>
      <c r="N65" s="31">
        <v>78180</v>
      </c>
      <c r="AA65" s="31">
        <v>68730</v>
      </c>
    </row>
    <row r="66" spans="2:27">
      <c r="B66" s="35" t="s">
        <v>470</v>
      </c>
      <c r="C66" s="31">
        <v>2037150</v>
      </c>
      <c r="M66" s="31">
        <v>477270</v>
      </c>
      <c r="N66" s="31">
        <v>178335</v>
      </c>
      <c r="AA66" s="31">
        <v>216690</v>
      </c>
    </row>
    <row r="67" spans="2:27">
      <c r="B67" s="38" t="s">
        <v>471</v>
      </c>
      <c r="C67" s="31">
        <v>2780850</v>
      </c>
      <c r="M67" s="31">
        <v>1075200</v>
      </c>
      <c r="N67" s="31">
        <v>821220</v>
      </c>
      <c r="AA67" s="31">
        <v>170490</v>
      </c>
    </row>
    <row r="68" spans="2:27">
      <c r="B68" s="35" t="s">
        <v>472</v>
      </c>
      <c r="C68" s="31">
        <v>682200</v>
      </c>
      <c r="M68" s="31">
        <v>142695</v>
      </c>
      <c r="N68" s="31">
        <v>70965</v>
      </c>
      <c r="AA68" s="31">
        <v>30180</v>
      </c>
    </row>
    <row r="69" spans="2:27">
      <c r="B69" s="35" t="s">
        <v>473</v>
      </c>
      <c r="C69" s="31">
        <v>298050</v>
      </c>
      <c r="M69" s="31">
        <v>198240</v>
      </c>
      <c r="N69" s="31">
        <v>115035</v>
      </c>
      <c r="AA69" s="31">
        <v>56550</v>
      </c>
    </row>
    <row r="70" spans="2:27">
      <c r="B70" s="35" t="s">
        <v>474</v>
      </c>
      <c r="C70" s="31">
        <v>290850</v>
      </c>
      <c r="M70" s="31">
        <v>193755</v>
      </c>
      <c r="N70" s="31">
        <v>57195</v>
      </c>
      <c r="AA70" s="31">
        <v>81630</v>
      </c>
    </row>
    <row r="71" spans="2:14">
      <c r="B71" s="34" t="s">
        <v>147</v>
      </c>
      <c r="M71" s="31">
        <v>3345</v>
      </c>
      <c r="N71" s="31">
        <v>2220</v>
      </c>
    </row>
    <row r="72" spans="1:35">
      <c r="A72" s="30" t="s">
        <v>150</v>
      </c>
      <c r="B72" s="34" t="s">
        <v>30</v>
      </c>
      <c r="C72" s="31">
        <v>6274800</v>
      </c>
      <c r="M72" s="31">
        <v>2822734</v>
      </c>
      <c r="N72" s="31">
        <v>418330</v>
      </c>
      <c r="O72" s="31">
        <v>173242</v>
      </c>
      <c r="P72" s="31">
        <v>237532</v>
      </c>
      <c r="Q72" s="31">
        <v>7556</v>
      </c>
      <c r="R72" s="31">
        <v>3089</v>
      </c>
      <c r="V72" s="31">
        <v>45840</v>
      </c>
      <c r="W72" s="31">
        <v>38731</v>
      </c>
      <c r="X72" s="31">
        <v>37800</v>
      </c>
      <c r="Z72" s="31">
        <v>150843</v>
      </c>
      <c r="AA72" s="31">
        <v>1097180</v>
      </c>
      <c r="AB72" s="31">
        <v>313144</v>
      </c>
      <c r="AC72" s="31">
        <v>755578</v>
      </c>
      <c r="AD72" s="31">
        <v>172969</v>
      </c>
      <c r="AE72" s="31">
        <v>97672</v>
      </c>
      <c r="AG72" s="37"/>
      <c r="AH72" s="37"/>
      <c r="AI72" s="37"/>
    </row>
    <row r="73" spans="2:35">
      <c r="B73" s="35" t="s">
        <v>475</v>
      </c>
      <c r="C73" s="31">
        <v>1530500</v>
      </c>
      <c r="M73" s="31">
        <v>629339</v>
      </c>
      <c r="N73" s="31">
        <v>76342</v>
      </c>
      <c r="O73" s="31">
        <v>27276</v>
      </c>
      <c r="P73" s="31">
        <v>48705</v>
      </c>
      <c r="Q73" s="31">
        <v>361</v>
      </c>
      <c r="R73" s="31">
        <v>2085</v>
      </c>
      <c r="V73" s="31">
        <v>19991</v>
      </c>
      <c r="Z73" s="31">
        <v>30957</v>
      </c>
      <c r="AA73" s="31">
        <v>155675</v>
      </c>
      <c r="AB73" s="31">
        <v>122800</v>
      </c>
      <c r="AC73" s="31">
        <v>170596</v>
      </c>
      <c r="AE73" s="31">
        <v>17304</v>
      </c>
      <c r="AG73" s="37"/>
      <c r="AH73" s="37"/>
      <c r="AI73" s="37"/>
    </row>
    <row r="74" spans="2:35">
      <c r="B74" s="35" t="s">
        <v>476</v>
      </c>
      <c r="C74" s="31">
        <v>830080</v>
      </c>
      <c r="M74" s="31">
        <v>253841</v>
      </c>
      <c r="N74" s="31">
        <v>53898</v>
      </c>
      <c r="O74" s="31">
        <v>21119</v>
      </c>
      <c r="P74" s="31">
        <v>30560</v>
      </c>
      <c r="Q74" s="31">
        <v>2219</v>
      </c>
      <c r="V74" s="31">
        <v>1993</v>
      </c>
      <c r="Z74" s="31">
        <v>6655</v>
      </c>
      <c r="AA74" s="31">
        <v>69784</v>
      </c>
      <c r="AB74" s="31">
        <v>16357</v>
      </c>
      <c r="AC74" s="31">
        <v>84024</v>
      </c>
      <c r="AD74" s="31">
        <v>820</v>
      </c>
      <c r="AE74" s="31">
        <v>18177</v>
      </c>
      <c r="AG74" s="37"/>
      <c r="AH74" s="37"/>
      <c r="AI74" s="37"/>
    </row>
    <row r="75" spans="2:35">
      <c r="B75" s="35" t="s">
        <v>477</v>
      </c>
      <c r="C75" s="31">
        <v>569580</v>
      </c>
      <c r="M75" s="31">
        <v>190719</v>
      </c>
      <c r="N75" s="31">
        <v>12106</v>
      </c>
      <c r="O75" s="31">
        <v>8346</v>
      </c>
      <c r="P75" s="31">
        <v>3160</v>
      </c>
      <c r="Q75" s="31">
        <v>600</v>
      </c>
      <c r="V75" s="31">
        <v>2589</v>
      </c>
      <c r="Z75" s="31">
        <v>22206</v>
      </c>
      <c r="AA75" s="31">
        <v>77071</v>
      </c>
      <c r="AB75" s="31">
        <v>17074</v>
      </c>
      <c r="AC75" s="31">
        <v>59673</v>
      </c>
      <c r="AD75" s="31">
        <v>17250</v>
      </c>
      <c r="AE75" s="31">
        <v>4757</v>
      </c>
      <c r="AG75" s="37"/>
      <c r="AH75" s="37"/>
      <c r="AI75" s="37"/>
    </row>
    <row r="76" spans="2:35">
      <c r="B76" s="35" t="s">
        <v>478</v>
      </c>
      <c r="C76" s="31">
        <v>364516</v>
      </c>
      <c r="M76" s="31">
        <v>196523</v>
      </c>
      <c r="N76" s="31">
        <v>26565</v>
      </c>
      <c r="O76" s="31">
        <v>14895</v>
      </c>
      <c r="P76" s="31">
        <v>9579</v>
      </c>
      <c r="Q76" s="31">
        <v>2091</v>
      </c>
      <c r="V76" s="31">
        <v>1764</v>
      </c>
      <c r="W76" s="31">
        <v>13617</v>
      </c>
      <c r="X76" s="31">
        <v>13617</v>
      </c>
      <c r="Z76" s="31">
        <v>11615</v>
      </c>
      <c r="AA76" s="31">
        <v>103456</v>
      </c>
      <c r="AB76" s="31">
        <v>13353</v>
      </c>
      <c r="AC76" s="31">
        <v>26153</v>
      </c>
      <c r="AD76" s="31">
        <v>1868</v>
      </c>
      <c r="AE76" s="31">
        <v>4083</v>
      </c>
      <c r="AG76" s="37"/>
      <c r="AH76" s="37"/>
      <c r="AI76" s="37"/>
    </row>
    <row r="77" spans="2:35">
      <c r="B77" s="35" t="s">
        <v>479</v>
      </c>
      <c r="C77" s="31">
        <v>191422</v>
      </c>
      <c r="M77" s="31">
        <v>234100</v>
      </c>
      <c r="N77" s="31">
        <v>2288</v>
      </c>
      <c r="O77" s="31">
        <v>1595</v>
      </c>
      <c r="P77" s="31">
        <v>559</v>
      </c>
      <c r="Q77" s="31">
        <v>134</v>
      </c>
      <c r="V77" s="31">
        <v>696</v>
      </c>
      <c r="W77" s="31">
        <v>2120</v>
      </c>
      <c r="X77" s="31">
        <v>2120</v>
      </c>
      <c r="Z77" s="31">
        <v>2624</v>
      </c>
      <c r="AA77" s="31">
        <v>144543</v>
      </c>
      <c r="AB77" s="31">
        <v>35824</v>
      </c>
      <c r="AC77" s="31">
        <v>46005</v>
      </c>
      <c r="AD77" s="31">
        <v>35974</v>
      </c>
      <c r="AE77" s="31">
        <v>3935</v>
      </c>
      <c r="AG77" s="37"/>
      <c r="AH77" s="37"/>
      <c r="AI77" s="37"/>
    </row>
    <row r="78" spans="2:35">
      <c r="B78" s="35" t="s">
        <v>480</v>
      </c>
      <c r="C78" s="31">
        <v>634600</v>
      </c>
      <c r="M78" s="31">
        <v>422596</v>
      </c>
      <c r="N78" s="31">
        <v>138385</v>
      </c>
      <c r="O78" s="31">
        <v>57340</v>
      </c>
      <c r="P78" s="31">
        <v>81045</v>
      </c>
      <c r="R78" s="31">
        <v>960</v>
      </c>
      <c r="V78" s="31">
        <v>8265</v>
      </c>
      <c r="W78" s="31">
        <v>1928</v>
      </c>
      <c r="X78" s="31">
        <v>1928</v>
      </c>
      <c r="AA78" s="31">
        <v>149360</v>
      </c>
      <c r="AB78" s="31">
        <v>43744</v>
      </c>
      <c r="AC78" s="31">
        <v>79954</v>
      </c>
      <c r="AE78" s="31">
        <v>8114</v>
      </c>
      <c r="AG78" s="37"/>
      <c r="AH78" s="37"/>
      <c r="AI78" s="37"/>
    </row>
    <row r="79" spans="2:35">
      <c r="B79" s="35" t="s">
        <v>481</v>
      </c>
      <c r="C79" s="31">
        <v>717300</v>
      </c>
      <c r="M79" s="31">
        <v>183302</v>
      </c>
      <c r="N79" s="31">
        <v>51246</v>
      </c>
      <c r="O79" s="31">
        <v>8844</v>
      </c>
      <c r="P79" s="31">
        <v>42350</v>
      </c>
      <c r="Q79" s="31">
        <v>52</v>
      </c>
      <c r="V79" s="31">
        <v>2048</v>
      </c>
      <c r="W79" s="31">
        <v>7860</v>
      </c>
      <c r="X79" s="31">
        <v>7860</v>
      </c>
      <c r="Z79" s="31">
        <v>11606</v>
      </c>
      <c r="AA79" s="31">
        <v>81825</v>
      </c>
      <c r="AB79" s="31">
        <v>10559</v>
      </c>
      <c r="AC79" s="31">
        <v>18158</v>
      </c>
      <c r="AD79" s="31">
        <v>8479</v>
      </c>
      <c r="AE79" s="31">
        <v>1918</v>
      </c>
      <c r="AG79" s="37"/>
      <c r="AH79" s="37"/>
      <c r="AI79" s="37"/>
    </row>
    <row r="80" spans="2:35">
      <c r="B80" s="35" t="s">
        <v>482</v>
      </c>
      <c r="C80" s="31">
        <v>357517</v>
      </c>
      <c r="M80" s="31">
        <v>199586</v>
      </c>
      <c r="N80" s="31">
        <v>14116</v>
      </c>
      <c r="O80" s="31">
        <v>8631</v>
      </c>
      <c r="P80" s="31">
        <v>4951</v>
      </c>
      <c r="Q80" s="31">
        <v>534</v>
      </c>
      <c r="R80" s="31">
        <v>44</v>
      </c>
      <c r="V80" s="31">
        <v>2214</v>
      </c>
      <c r="W80" s="31">
        <v>3424</v>
      </c>
      <c r="X80" s="31">
        <v>3424</v>
      </c>
      <c r="Z80" s="31">
        <v>1782</v>
      </c>
      <c r="AA80" s="31">
        <v>74844</v>
      </c>
      <c r="AB80" s="31">
        <v>10522</v>
      </c>
      <c r="AC80" s="31">
        <v>92640</v>
      </c>
      <c r="AD80" s="31">
        <v>7299</v>
      </c>
      <c r="AE80" s="31">
        <v>26130</v>
      </c>
      <c r="AG80" s="37"/>
      <c r="AH80" s="37"/>
      <c r="AI80" s="37"/>
    </row>
    <row r="81" spans="2:35">
      <c r="B81" s="35" t="s">
        <v>483</v>
      </c>
      <c r="C81" s="31">
        <v>739600</v>
      </c>
      <c r="M81" s="31">
        <v>264658</v>
      </c>
      <c r="N81" s="31">
        <v>31456</v>
      </c>
      <c r="O81" s="31">
        <v>17607</v>
      </c>
      <c r="P81" s="31">
        <v>12484</v>
      </c>
      <c r="Q81" s="31">
        <v>1365</v>
      </c>
      <c r="V81" s="31">
        <v>4610</v>
      </c>
      <c r="Z81" s="31">
        <v>39011</v>
      </c>
      <c r="AA81" s="31">
        <v>110483</v>
      </c>
      <c r="AB81" s="31">
        <v>25785</v>
      </c>
      <c r="AC81" s="31">
        <v>53313</v>
      </c>
      <c r="AD81" s="31">
        <v>2510</v>
      </c>
      <c r="AE81" s="31">
        <v>12705</v>
      </c>
      <c r="AG81" s="37"/>
      <c r="AH81" s="37"/>
      <c r="AI81" s="37"/>
    </row>
    <row r="82" spans="2:35">
      <c r="B82" s="35" t="s">
        <v>484</v>
      </c>
      <c r="C82" s="31">
        <v>86000</v>
      </c>
      <c r="M82" s="31">
        <v>47940</v>
      </c>
      <c r="N82" s="31">
        <v>624</v>
      </c>
      <c r="O82" s="31">
        <v>460</v>
      </c>
      <c r="P82" s="31">
        <v>164</v>
      </c>
      <c r="V82" s="31">
        <v>475</v>
      </c>
      <c r="Z82" s="31">
        <v>2950</v>
      </c>
      <c r="AA82" s="31">
        <v>34040</v>
      </c>
      <c r="AB82" s="31">
        <v>1062</v>
      </c>
      <c r="AC82" s="31">
        <v>8789</v>
      </c>
      <c r="AG82" s="37"/>
      <c r="AH82" s="37"/>
      <c r="AI82" s="37"/>
    </row>
    <row r="83" spans="2:35">
      <c r="B83" s="35" t="s">
        <v>485</v>
      </c>
      <c r="C83" s="31">
        <v>253617</v>
      </c>
      <c r="M83" s="31">
        <v>200130</v>
      </c>
      <c r="N83" s="31">
        <v>2695</v>
      </c>
      <c r="O83" s="31">
        <v>2695</v>
      </c>
      <c r="V83" s="31">
        <v>51</v>
      </c>
      <c r="W83" s="31">
        <v>9783</v>
      </c>
      <c r="X83" s="31">
        <v>8852</v>
      </c>
      <c r="Z83" s="31">
        <v>16504</v>
      </c>
      <c r="AA83" s="31">
        <v>64560</v>
      </c>
      <c r="AB83" s="31">
        <v>5114</v>
      </c>
      <c r="AC83" s="31">
        <v>101424</v>
      </c>
      <c r="AD83" s="31">
        <v>98769</v>
      </c>
      <c r="AE83" s="31">
        <v>65</v>
      </c>
      <c r="AG83" s="37"/>
      <c r="AH83" s="37"/>
      <c r="AI83" s="37"/>
    </row>
    <row r="84" spans="2:35">
      <c r="B84" s="34" t="s">
        <v>162</v>
      </c>
      <c r="N84" s="31">
        <v>1892</v>
      </c>
      <c r="O84" s="31">
        <v>432</v>
      </c>
      <c r="P84" s="31">
        <v>1460</v>
      </c>
      <c r="V84" s="31">
        <v>238</v>
      </c>
      <c r="AA84" s="31">
        <v>2650</v>
      </c>
      <c r="AB84" s="31">
        <v>1594</v>
      </c>
      <c r="AG84" s="37"/>
      <c r="AH84" s="37"/>
      <c r="AI84" s="37"/>
    </row>
    <row r="85" spans="2:35">
      <c r="B85" s="34" t="s">
        <v>163</v>
      </c>
      <c r="N85" s="31">
        <v>6717</v>
      </c>
      <c r="O85" s="31">
        <v>4002</v>
      </c>
      <c r="P85" s="31">
        <v>2515</v>
      </c>
      <c r="Q85" s="31">
        <v>200</v>
      </c>
      <c r="V85" s="31">
        <v>905</v>
      </c>
      <c r="Z85" s="31">
        <v>4933</v>
      </c>
      <c r="AA85" s="31">
        <v>28889</v>
      </c>
      <c r="AB85" s="31">
        <v>9356</v>
      </c>
      <c r="AC85" s="31">
        <v>14849</v>
      </c>
      <c r="AE85" s="31">
        <v>484</v>
      </c>
      <c r="AG85" s="37"/>
      <c r="AH85" s="37"/>
      <c r="AI85" s="37"/>
    </row>
    <row r="86" spans="1:47">
      <c r="A86" s="30" t="s">
        <v>164</v>
      </c>
      <c r="B86" s="34" t="s">
        <v>30</v>
      </c>
      <c r="C86" s="31">
        <v>10020060</v>
      </c>
      <c r="D86" s="31">
        <v>9149205</v>
      </c>
      <c r="E86" s="31">
        <v>9042750</v>
      </c>
      <c r="F86" s="31">
        <v>0</v>
      </c>
      <c r="G86" s="31">
        <v>42525</v>
      </c>
      <c r="H86" s="31">
        <v>0</v>
      </c>
      <c r="I86" s="31">
        <v>457845</v>
      </c>
      <c r="J86" s="31">
        <v>273150</v>
      </c>
      <c r="K86" s="31">
        <v>0</v>
      </c>
      <c r="L86" s="31">
        <v>413010</v>
      </c>
      <c r="M86" s="31">
        <v>0</v>
      </c>
      <c r="N86" s="31">
        <v>1696695</v>
      </c>
      <c r="O86" s="31">
        <v>376380</v>
      </c>
      <c r="P86" s="31">
        <v>1296225</v>
      </c>
      <c r="Q86" s="31">
        <v>24105</v>
      </c>
      <c r="R86" s="31">
        <v>2310</v>
      </c>
      <c r="S86" s="31">
        <v>0</v>
      </c>
      <c r="T86" s="31">
        <v>0</v>
      </c>
      <c r="U86" s="31">
        <v>0</v>
      </c>
      <c r="V86" s="31">
        <v>15375</v>
      </c>
      <c r="W86" s="31">
        <v>95070</v>
      </c>
      <c r="X86" s="31">
        <v>94365</v>
      </c>
      <c r="Y86" s="31">
        <v>0</v>
      </c>
      <c r="Z86" s="31">
        <v>93525</v>
      </c>
      <c r="AA86" s="31">
        <v>1506360</v>
      </c>
      <c r="AB86" s="31">
        <v>0</v>
      </c>
      <c r="AC86" s="31">
        <v>224430</v>
      </c>
      <c r="AD86" s="31">
        <v>28485</v>
      </c>
      <c r="AE86" s="31">
        <v>103890</v>
      </c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</row>
    <row r="87" spans="2:47">
      <c r="B87" s="35" t="s">
        <v>486</v>
      </c>
      <c r="C87" s="31">
        <v>296070</v>
      </c>
      <c r="D87" s="31">
        <v>278865</v>
      </c>
      <c r="E87" s="31">
        <v>278640</v>
      </c>
      <c r="F87" s="31">
        <v>0</v>
      </c>
      <c r="G87" s="31">
        <v>225</v>
      </c>
      <c r="H87" s="31">
        <v>0</v>
      </c>
      <c r="I87" s="31">
        <v>12060</v>
      </c>
      <c r="J87" s="31">
        <v>6555</v>
      </c>
      <c r="K87" s="31">
        <v>0</v>
      </c>
      <c r="L87" s="31">
        <v>5145</v>
      </c>
      <c r="M87" s="31">
        <v>0</v>
      </c>
      <c r="N87" s="31">
        <v>14355</v>
      </c>
      <c r="O87" s="31">
        <v>10590</v>
      </c>
      <c r="P87" s="31">
        <v>1920</v>
      </c>
      <c r="Q87" s="31">
        <v>1845</v>
      </c>
      <c r="R87" s="31">
        <v>0</v>
      </c>
      <c r="S87" s="31">
        <v>0</v>
      </c>
      <c r="T87" s="31">
        <v>0</v>
      </c>
      <c r="U87" s="31">
        <v>0</v>
      </c>
      <c r="V87" s="31">
        <v>60</v>
      </c>
      <c r="W87" s="31">
        <v>0</v>
      </c>
      <c r="X87" s="31">
        <v>0</v>
      </c>
      <c r="Y87" s="31">
        <v>0</v>
      </c>
      <c r="Z87" s="31">
        <v>0</v>
      </c>
      <c r="AA87" s="31">
        <v>71760</v>
      </c>
      <c r="AB87" s="31">
        <v>0</v>
      </c>
      <c r="AC87" s="31">
        <v>4500</v>
      </c>
      <c r="AD87" s="31">
        <v>30</v>
      </c>
      <c r="AE87" s="31">
        <v>2505</v>
      </c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</row>
    <row r="88" spans="2:47">
      <c r="B88" s="35" t="s">
        <v>487</v>
      </c>
      <c r="C88" s="31">
        <v>328335</v>
      </c>
      <c r="D88" s="31">
        <v>312165</v>
      </c>
      <c r="E88" s="31">
        <v>311715</v>
      </c>
      <c r="F88" s="31">
        <v>0</v>
      </c>
      <c r="G88" s="31">
        <v>450</v>
      </c>
      <c r="H88" s="31">
        <v>0</v>
      </c>
      <c r="I88" s="31">
        <v>10545</v>
      </c>
      <c r="J88" s="31">
        <v>5565</v>
      </c>
      <c r="K88" s="31">
        <v>0</v>
      </c>
      <c r="L88" s="31">
        <v>5625</v>
      </c>
      <c r="M88" s="31">
        <v>0</v>
      </c>
      <c r="N88" s="31">
        <v>39240</v>
      </c>
      <c r="O88" s="31">
        <v>12375</v>
      </c>
      <c r="P88" s="31">
        <v>24165</v>
      </c>
      <c r="Q88" s="31">
        <v>2700</v>
      </c>
      <c r="R88" s="31">
        <v>0</v>
      </c>
      <c r="S88" s="31">
        <v>0</v>
      </c>
      <c r="T88" s="31">
        <v>0</v>
      </c>
      <c r="U88" s="31">
        <v>0</v>
      </c>
      <c r="V88" s="31">
        <v>180</v>
      </c>
      <c r="W88" s="31">
        <v>0</v>
      </c>
      <c r="X88" s="31">
        <v>0</v>
      </c>
      <c r="Y88" s="31">
        <v>0</v>
      </c>
      <c r="Z88" s="31">
        <v>2100</v>
      </c>
      <c r="AA88" s="31">
        <v>65055</v>
      </c>
      <c r="AB88" s="31">
        <v>0</v>
      </c>
      <c r="AC88" s="31">
        <v>6000</v>
      </c>
      <c r="AD88" s="31">
        <v>495</v>
      </c>
      <c r="AE88" s="31">
        <v>0</v>
      </c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</row>
    <row r="89" spans="2:47">
      <c r="B89" s="35" t="s">
        <v>488</v>
      </c>
      <c r="C89" s="31">
        <v>1164390</v>
      </c>
      <c r="D89" s="31">
        <v>1079625</v>
      </c>
      <c r="E89" s="31">
        <v>1076580</v>
      </c>
      <c r="F89" s="31">
        <v>0</v>
      </c>
      <c r="G89" s="31">
        <v>1575</v>
      </c>
      <c r="H89" s="31">
        <v>0</v>
      </c>
      <c r="I89" s="31">
        <v>54885</v>
      </c>
      <c r="J89" s="31">
        <v>32400</v>
      </c>
      <c r="K89" s="31">
        <v>0</v>
      </c>
      <c r="L89" s="31">
        <v>29880</v>
      </c>
      <c r="M89" s="31">
        <v>0</v>
      </c>
      <c r="N89" s="31">
        <v>194145</v>
      </c>
      <c r="O89" s="31">
        <v>54900</v>
      </c>
      <c r="P89" s="31">
        <v>136275</v>
      </c>
      <c r="Q89" s="31">
        <v>2970</v>
      </c>
      <c r="R89" s="31">
        <v>0</v>
      </c>
      <c r="S89" s="31">
        <v>0</v>
      </c>
      <c r="T89" s="31">
        <v>0</v>
      </c>
      <c r="U89" s="31">
        <v>0</v>
      </c>
      <c r="V89" s="31">
        <v>105</v>
      </c>
      <c r="W89" s="31">
        <v>0</v>
      </c>
      <c r="X89" s="31">
        <v>0</v>
      </c>
      <c r="Y89" s="31">
        <v>0</v>
      </c>
      <c r="Z89" s="31">
        <v>3495</v>
      </c>
      <c r="AA89" s="31">
        <v>116325</v>
      </c>
      <c r="AB89" s="31">
        <v>0</v>
      </c>
      <c r="AC89" s="31">
        <v>3000</v>
      </c>
      <c r="AD89" s="31">
        <v>0</v>
      </c>
      <c r="AE89" s="31">
        <v>3000</v>
      </c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</row>
    <row r="90" spans="2:47">
      <c r="B90" s="35" t="s">
        <v>489</v>
      </c>
      <c r="C90" s="31">
        <v>1401705</v>
      </c>
      <c r="D90" s="31">
        <v>1246065</v>
      </c>
      <c r="E90" s="31">
        <v>1180125</v>
      </c>
      <c r="F90" s="31">
        <v>0</v>
      </c>
      <c r="G90" s="31">
        <v>3510</v>
      </c>
      <c r="H90" s="31">
        <v>0</v>
      </c>
      <c r="I90" s="31">
        <v>73050</v>
      </c>
      <c r="J90" s="31">
        <v>42705</v>
      </c>
      <c r="K90" s="31">
        <v>0</v>
      </c>
      <c r="L90" s="31">
        <v>82590</v>
      </c>
      <c r="M90" s="31">
        <v>0</v>
      </c>
      <c r="N90" s="31">
        <v>224040</v>
      </c>
      <c r="O90" s="31">
        <v>55455</v>
      </c>
      <c r="P90" s="31">
        <v>166170</v>
      </c>
      <c r="Q90" s="31">
        <v>2415</v>
      </c>
      <c r="R90" s="31">
        <v>0</v>
      </c>
      <c r="S90" s="31">
        <v>0</v>
      </c>
      <c r="T90" s="31">
        <v>0</v>
      </c>
      <c r="U90" s="31">
        <v>0</v>
      </c>
      <c r="V90" s="31">
        <v>780</v>
      </c>
      <c r="W90" s="31">
        <v>0</v>
      </c>
      <c r="X90" s="31">
        <v>0</v>
      </c>
      <c r="Y90" s="31">
        <v>0</v>
      </c>
      <c r="Z90" s="31">
        <v>390</v>
      </c>
      <c r="AA90" s="31">
        <v>196800</v>
      </c>
      <c r="AB90" s="31">
        <v>0</v>
      </c>
      <c r="AC90" s="31">
        <v>38355</v>
      </c>
      <c r="AD90" s="31">
        <v>900</v>
      </c>
      <c r="AE90" s="31">
        <v>18525</v>
      </c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</row>
    <row r="91" spans="2:47">
      <c r="B91" s="35" t="s">
        <v>490</v>
      </c>
      <c r="C91" s="31">
        <v>598785</v>
      </c>
      <c r="D91" s="31">
        <v>577875</v>
      </c>
      <c r="E91" s="31">
        <v>574395</v>
      </c>
      <c r="F91" s="31">
        <v>0</v>
      </c>
      <c r="G91" s="31">
        <v>3480</v>
      </c>
      <c r="H91" s="31">
        <v>0</v>
      </c>
      <c r="I91" s="31">
        <v>12960</v>
      </c>
      <c r="J91" s="31">
        <v>8235</v>
      </c>
      <c r="K91" s="31">
        <v>0</v>
      </c>
      <c r="L91" s="31">
        <v>7950</v>
      </c>
      <c r="M91" s="31">
        <v>0</v>
      </c>
      <c r="N91" s="31">
        <v>55155</v>
      </c>
      <c r="O91" s="31">
        <v>12555</v>
      </c>
      <c r="P91" s="31">
        <v>42015</v>
      </c>
      <c r="Q91" s="31">
        <v>585</v>
      </c>
      <c r="R91" s="31">
        <v>285</v>
      </c>
      <c r="S91" s="31">
        <v>0</v>
      </c>
      <c r="T91" s="31">
        <v>0</v>
      </c>
      <c r="U91" s="31">
        <v>0</v>
      </c>
      <c r="V91" s="31">
        <v>810</v>
      </c>
      <c r="W91" s="31">
        <v>29265</v>
      </c>
      <c r="X91" s="31">
        <v>29265</v>
      </c>
      <c r="Y91" s="31">
        <v>0</v>
      </c>
      <c r="Z91" s="31">
        <v>10155</v>
      </c>
      <c r="AA91" s="31">
        <v>50235</v>
      </c>
      <c r="AB91" s="31">
        <v>0</v>
      </c>
      <c r="AC91" s="31">
        <v>12750</v>
      </c>
      <c r="AD91" s="31">
        <v>900</v>
      </c>
      <c r="AE91" s="31">
        <v>1230</v>
      </c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</row>
    <row r="92" spans="2:47">
      <c r="B92" s="35" t="s">
        <v>491</v>
      </c>
      <c r="C92" s="31">
        <v>858900</v>
      </c>
      <c r="D92" s="31">
        <v>794655</v>
      </c>
      <c r="E92" s="31">
        <v>793410</v>
      </c>
      <c r="F92" s="31">
        <v>0</v>
      </c>
      <c r="G92" s="31">
        <v>1245</v>
      </c>
      <c r="H92" s="31">
        <v>0</v>
      </c>
      <c r="I92" s="31">
        <v>36795</v>
      </c>
      <c r="J92" s="31">
        <v>19995</v>
      </c>
      <c r="K92" s="31">
        <v>0</v>
      </c>
      <c r="L92" s="31">
        <v>27450</v>
      </c>
      <c r="M92" s="31">
        <v>0</v>
      </c>
      <c r="N92" s="31">
        <v>227115</v>
      </c>
      <c r="O92" s="31">
        <v>37665</v>
      </c>
      <c r="P92" s="31">
        <v>184920</v>
      </c>
      <c r="Q92" s="31">
        <v>4530</v>
      </c>
      <c r="R92" s="31">
        <v>1905</v>
      </c>
      <c r="S92" s="31">
        <v>0</v>
      </c>
      <c r="T92" s="31">
        <v>0</v>
      </c>
      <c r="U92" s="31">
        <v>0</v>
      </c>
      <c r="V92" s="31">
        <v>2100</v>
      </c>
      <c r="W92" s="31">
        <v>0</v>
      </c>
      <c r="X92" s="31">
        <v>0</v>
      </c>
      <c r="Y92" s="31">
        <v>0</v>
      </c>
      <c r="Z92" s="31">
        <v>35415</v>
      </c>
      <c r="AA92" s="31">
        <v>126390</v>
      </c>
      <c r="AB92" s="31">
        <v>0</v>
      </c>
      <c r="AC92" s="31">
        <v>4725</v>
      </c>
      <c r="AD92" s="31">
        <v>345</v>
      </c>
      <c r="AE92" s="31">
        <v>2670</v>
      </c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</row>
    <row r="93" spans="2:47">
      <c r="B93" s="35" t="s">
        <v>492</v>
      </c>
      <c r="C93" s="31">
        <v>914415</v>
      </c>
      <c r="D93" s="31">
        <v>846945</v>
      </c>
      <c r="E93" s="31">
        <v>846510</v>
      </c>
      <c r="F93" s="31">
        <v>0</v>
      </c>
      <c r="G93" s="31">
        <v>435</v>
      </c>
      <c r="H93" s="31">
        <v>0</v>
      </c>
      <c r="I93" s="31">
        <v>45705</v>
      </c>
      <c r="J93" s="31">
        <v>16155</v>
      </c>
      <c r="K93" s="31">
        <v>0</v>
      </c>
      <c r="L93" s="31">
        <v>21765</v>
      </c>
      <c r="M93" s="31">
        <v>0</v>
      </c>
      <c r="N93" s="31">
        <v>71730</v>
      </c>
      <c r="O93" s="31">
        <v>22965</v>
      </c>
      <c r="P93" s="31">
        <v>48765</v>
      </c>
      <c r="Q93" s="31">
        <v>0</v>
      </c>
      <c r="R93" s="31">
        <v>0</v>
      </c>
      <c r="S93" s="31">
        <v>0</v>
      </c>
      <c r="T93" s="31">
        <v>0</v>
      </c>
      <c r="U93" s="31">
        <v>0</v>
      </c>
      <c r="V93" s="31">
        <v>7665</v>
      </c>
      <c r="W93" s="31">
        <v>24990</v>
      </c>
      <c r="X93" s="31">
        <v>24990</v>
      </c>
      <c r="Y93" s="31">
        <v>0</v>
      </c>
      <c r="Z93" s="31">
        <v>12675</v>
      </c>
      <c r="AA93" s="31">
        <v>150465</v>
      </c>
      <c r="AB93" s="31">
        <v>0</v>
      </c>
      <c r="AC93" s="31">
        <v>38850</v>
      </c>
      <c r="AD93" s="31">
        <v>12960</v>
      </c>
      <c r="AE93" s="31">
        <v>16995</v>
      </c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</row>
    <row r="94" spans="2:47">
      <c r="B94" s="35" t="s">
        <v>493</v>
      </c>
      <c r="C94" s="31">
        <v>1324485</v>
      </c>
      <c r="D94" s="31">
        <v>1193190</v>
      </c>
      <c r="E94" s="31">
        <v>1193190</v>
      </c>
      <c r="F94" s="31">
        <v>0</v>
      </c>
      <c r="G94" s="31">
        <v>1440</v>
      </c>
      <c r="H94" s="31">
        <v>0</v>
      </c>
      <c r="I94" s="31">
        <v>57210</v>
      </c>
      <c r="J94" s="31">
        <v>36675</v>
      </c>
      <c r="K94" s="31">
        <v>0</v>
      </c>
      <c r="L94" s="31">
        <v>72645</v>
      </c>
      <c r="M94" s="31">
        <v>0</v>
      </c>
      <c r="N94" s="31">
        <v>210315</v>
      </c>
      <c r="O94" s="31">
        <v>63165</v>
      </c>
      <c r="P94" s="31">
        <v>139440</v>
      </c>
      <c r="Q94" s="31">
        <v>7710</v>
      </c>
      <c r="R94" s="31">
        <v>0</v>
      </c>
      <c r="S94" s="31">
        <v>0</v>
      </c>
      <c r="T94" s="31">
        <v>0</v>
      </c>
      <c r="U94" s="31">
        <v>0</v>
      </c>
      <c r="V94" s="31">
        <v>315</v>
      </c>
      <c r="W94" s="31">
        <v>8550</v>
      </c>
      <c r="X94" s="31">
        <v>8550</v>
      </c>
      <c r="Y94" s="31">
        <v>0</v>
      </c>
      <c r="Z94" s="31">
        <v>10665</v>
      </c>
      <c r="AA94" s="31">
        <v>234045</v>
      </c>
      <c r="AB94" s="31">
        <v>0</v>
      </c>
      <c r="AC94" s="31">
        <v>29430</v>
      </c>
      <c r="AD94" s="31">
        <v>2670</v>
      </c>
      <c r="AE94" s="31">
        <v>26760</v>
      </c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</row>
    <row r="95" spans="2:47">
      <c r="B95" s="35" t="s">
        <v>494</v>
      </c>
      <c r="C95" s="31">
        <v>667155</v>
      </c>
      <c r="D95" s="31">
        <v>561270</v>
      </c>
      <c r="E95" s="31">
        <v>561270</v>
      </c>
      <c r="F95" s="31">
        <v>0</v>
      </c>
      <c r="G95" s="31">
        <v>12120</v>
      </c>
      <c r="H95" s="31">
        <v>0</v>
      </c>
      <c r="I95" s="31">
        <v>46425</v>
      </c>
      <c r="J95" s="31">
        <v>30450</v>
      </c>
      <c r="K95" s="31">
        <v>0</v>
      </c>
      <c r="L95" s="31">
        <v>47340</v>
      </c>
      <c r="M95" s="31">
        <v>0</v>
      </c>
      <c r="N95" s="31">
        <v>75015</v>
      </c>
      <c r="O95" s="31">
        <v>29820</v>
      </c>
      <c r="P95" s="31">
        <v>45195</v>
      </c>
      <c r="Q95" s="31">
        <v>0</v>
      </c>
      <c r="R95" s="31">
        <v>0</v>
      </c>
      <c r="S95" s="31">
        <v>0</v>
      </c>
      <c r="T95" s="31">
        <v>0</v>
      </c>
      <c r="U95" s="31">
        <v>0</v>
      </c>
      <c r="V95" s="31">
        <v>1305</v>
      </c>
      <c r="W95" s="31">
        <v>225</v>
      </c>
      <c r="X95" s="31">
        <v>0</v>
      </c>
      <c r="Y95" s="31">
        <v>0</v>
      </c>
      <c r="Z95" s="31">
        <v>7560</v>
      </c>
      <c r="AA95" s="31">
        <v>149850</v>
      </c>
      <c r="AB95" s="31">
        <v>0</v>
      </c>
      <c r="AC95" s="31">
        <v>4470</v>
      </c>
      <c r="AD95" s="31">
        <v>0</v>
      </c>
      <c r="AE95" s="31">
        <v>1635</v>
      </c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</row>
    <row r="96" spans="2:47">
      <c r="B96" s="35" t="s">
        <v>495</v>
      </c>
      <c r="C96" s="31">
        <v>661125</v>
      </c>
      <c r="D96" s="31">
        <v>638025</v>
      </c>
      <c r="E96" s="31">
        <v>638025</v>
      </c>
      <c r="F96" s="31">
        <v>0</v>
      </c>
      <c r="G96" s="31">
        <v>2295</v>
      </c>
      <c r="H96" s="31">
        <v>0</v>
      </c>
      <c r="I96" s="31">
        <v>11055</v>
      </c>
      <c r="J96" s="31">
        <v>7680</v>
      </c>
      <c r="K96" s="31">
        <v>0</v>
      </c>
      <c r="L96" s="31">
        <v>9750</v>
      </c>
      <c r="M96" s="31">
        <v>0</v>
      </c>
      <c r="N96" s="31">
        <v>114375</v>
      </c>
      <c r="O96" s="31">
        <v>25050</v>
      </c>
      <c r="P96" s="31">
        <v>88995</v>
      </c>
      <c r="Q96" s="31">
        <v>345</v>
      </c>
      <c r="R96" s="31">
        <v>0</v>
      </c>
      <c r="S96" s="31">
        <v>0</v>
      </c>
      <c r="T96" s="31">
        <v>0</v>
      </c>
      <c r="U96" s="31">
        <v>0</v>
      </c>
      <c r="V96" s="31">
        <v>330</v>
      </c>
      <c r="W96" s="31">
        <v>315</v>
      </c>
      <c r="X96" s="31">
        <v>0</v>
      </c>
      <c r="Y96" s="31">
        <v>0</v>
      </c>
      <c r="Z96" s="31">
        <v>270</v>
      </c>
      <c r="AA96" s="31">
        <v>56835</v>
      </c>
      <c r="AB96" s="31">
        <v>0</v>
      </c>
      <c r="AC96" s="31">
        <v>1650</v>
      </c>
      <c r="AD96" s="31">
        <v>15</v>
      </c>
      <c r="AE96" s="31">
        <v>1200</v>
      </c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</row>
    <row r="97" spans="2:47">
      <c r="B97" s="35" t="s">
        <v>496</v>
      </c>
      <c r="C97" s="31">
        <v>898440</v>
      </c>
      <c r="D97" s="31">
        <v>809760</v>
      </c>
      <c r="E97" s="31">
        <v>809760</v>
      </c>
      <c r="F97" s="31">
        <v>0</v>
      </c>
      <c r="G97" s="31">
        <v>3630</v>
      </c>
      <c r="H97" s="31">
        <v>0</v>
      </c>
      <c r="I97" s="31">
        <v>48615</v>
      </c>
      <c r="J97" s="31">
        <v>30945</v>
      </c>
      <c r="K97" s="31">
        <v>0</v>
      </c>
      <c r="L97" s="31">
        <v>36435</v>
      </c>
      <c r="M97" s="31">
        <v>0</v>
      </c>
      <c r="N97" s="31">
        <v>225960</v>
      </c>
      <c r="O97" s="31">
        <v>26235</v>
      </c>
      <c r="P97" s="31">
        <v>198810</v>
      </c>
      <c r="Q97" s="31">
        <v>915</v>
      </c>
      <c r="R97" s="31">
        <v>0</v>
      </c>
      <c r="S97" s="31">
        <v>0</v>
      </c>
      <c r="T97" s="31">
        <v>0</v>
      </c>
      <c r="U97" s="31">
        <v>0</v>
      </c>
      <c r="V97" s="31">
        <v>900</v>
      </c>
      <c r="W97" s="31">
        <v>31680</v>
      </c>
      <c r="X97" s="31">
        <v>31560</v>
      </c>
      <c r="Y97" s="31">
        <v>0</v>
      </c>
      <c r="Z97" s="31">
        <v>675</v>
      </c>
      <c r="AA97" s="31">
        <v>135765</v>
      </c>
      <c r="AB97" s="31">
        <v>0</v>
      </c>
      <c r="AC97" s="31">
        <v>49560</v>
      </c>
      <c r="AD97" s="31">
        <v>0</v>
      </c>
      <c r="AE97" s="31">
        <v>13275</v>
      </c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</row>
    <row r="98" spans="2:47">
      <c r="B98" s="35" t="s">
        <v>497</v>
      </c>
      <c r="C98" s="31">
        <v>694335</v>
      </c>
      <c r="D98" s="31">
        <v>661995</v>
      </c>
      <c r="E98" s="31">
        <v>661995</v>
      </c>
      <c r="F98" s="31">
        <v>0</v>
      </c>
      <c r="G98" s="31">
        <v>405</v>
      </c>
      <c r="H98" s="31">
        <v>0</v>
      </c>
      <c r="I98" s="31">
        <v>17550</v>
      </c>
      <c r="J98" s="31">
        <v>8040</v>
      </c>
      <c r="K98" s="31">
        <v>0</v>
      </c>
      <c r="L98" s="31">
        <v>14355</v>
      </c>
      <c r="M98" s="31">
        <v>0</v>
      </c>
      <c r="N98" s="31">
        <v>222600</v>
      </c>
      <c r="O98" s="31">
        <v>18075</v>
      </c>
      <c r="P98" s="31">
        <v>204435</v>
      </c>
      <c r="Q98" s="31">
        <v>90</v>
      </c>
      <c r="R98" s="31">
        <v>120</v>
      </c>
      <c r="S98" s="31">
        <v>0</v>
      </c>
      <c r="T98" s="31">
        <v>0</v>
      </c>
      <c r="U98" s="31">
        <v>0</v>
      </c>
      <c r="V98" s="31">
        <v>480</v>
      </c>
      <c r="W98" s="31">
        <v>0</v>
      </c>
      <c r="X98" s="31">
        <v>0</v>
      </c>
      <c r="Y98" s="31">
        <v>0</v>
      </c>
      <c r="Z98" s="31">
        <v>2520</v>
      </c>
      <c r="AA98" s="31">
        <v>98355</v>
      </c>
      <c r="AB98" s="31">
        <v>0</v>
      </c>
      <c r="AC98" s="31">
        <v>17865</v>
      </c>
      <c r="AD98" s="31">
        <v>1275</v>
      </c>
      <c r="AE98" s="31">
        <v>11715</v>
      </c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</row>
    <row r="99" spans="2:47">
      <c r="B99" s="35" t="s">
        <v>498</v>
      </c>
      <c r="C99" s="31">
        <v>211920</v>
      </c>
      <c r="D99" s="31">
        <v>117135</v>
      </c>
      <c r="E99" s="31">
        <v>117135</v>
      </c>
      <c r="F99" s="31">
        <v>0</v>
      </c>
      <c r="G99" s="31">
        <v>11715</v>
      </c>
      <c r="H99" s="31">
        <v>0</v>
      </c>
      <c r="I99" s="31">
        <v>30990</v>
      </c>
      <c r="J99" s="31">
        <v>27750</v>
      </c>
      <c r="K99" s="31">
        <v>0</v>
      </c>
      <c r="L99" s="31">
        <v>52080</v>
      </c>
      <c r="M99" s="31">
        <v>0</v>
      </c>
      <c r="N99" s="31">
        <v>22650</v>
      </c>
      <c r="O99" s="31">
        <v>7530</v>
      </c>
      <c r="P99" s="31">
        <v>15120</v>
      </c>
      <c r="Q99" s="31">
        <v>0</v>
      </c>
      <c r="R99" s="31">
        <v>0</v>
      </c>
      <c r="S99" s="31">
        <v>0</v>
      </c>
      <c r="T99" s="31">
        <v>0</v>
      </c>
      <c r="U99" s="31">
        <v>0</v>
      </c>
      <c r="V99" s="31">
        <v>345</v>
      </c>
      <c r="W99" s="31">
        <v>45</v>
      </c>
      <c r="X99" s="31">
        <v>0</v>
      </c>
      <c r="Y99" s="31">
        <v>0</v>
      </c>
      <c r="Z99" s="31">
        <v>7605</v>
      </c>
      <c r="AA99" s="31">
        <v>54480</v>
      </c>
      <c r="AB99" s="31">
        <v>0</v>
      </c>
      <c r="AC99" s="31">
        <v>13275</v>
      </c>
      <c r="AD99" s="31">
        <v>8895</v>
      </c>
      <c r="AE99" s="31">
        <v>4380</v>
      </c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</row>
    <row r="100" spans="1:28">
      <c r="A100" s="30" t="s">
        <v>178</v>
      </c>
      <c r="B100" s="34" t="s">
        <v>30</v>
      </c>
      <c r="C100" s="39">
        <v>5824500</v>
      </c>
      <c r="E100" s="39">
        <v>5824500</v>
      </c>
      <c r="N100" s="39">
        <v>918375</v>
      </c>
      <c r="O100" s="39">
        <v>608460</v>
      </c>
      <c r="P100" s="39">
        <v>305670</v>
      </c>
      <c r="Q100" s="39">
        <v>4245</v>
      </c>
      <c r="R100" s="31">
        <v>15</v>
      </c>
      <c r="S100" s="31">
        <v>30</v>
      </c>
      <c r="V100" s="39">
        <v>4140</v>
      </c>
      <c r="X100" s="31">
        <v>105000</v>
      </c>
      <c r="Y100" s="39"/>
      <c r="AB100" s="39">
        <v>413460</v>
      </c>
    </row>
    <row r="101" spans="2:28">
      <c r="B101" s="35" t="s">
        <v>499</v>
      </c>
      <c r="C101" s="39">
        <v>43500</v>
      </c>
      <c r="E101" s="39">
        <v>43500</v>
      </c>
      <c r="N101" s="39">
        <v>8505</v>
      </c>
      <c r="O101" s="39">
        <v>3180</v>
      </c>
      <c r="P101" s="39">
        <v>5325</v>
      </c>
      <c r="Q101" s="40">
        <v>0</v>
      </c>
      <c r="V101" s="40">
        <v>0</v>
      </c>
      <c r="X101" s="40">
        <v>0</v>
      </c>
      <c r="Y101" s="39"/>
      <c r="AB101" s="39">
        <v>1230</v>
      </c>
    </row>
    <row r="102" spans="2:28">
      <c r="B102" s="35" t="s">
        <v>500</v>
      </c>
      <c r="C102" s="39">
        <v>417000</v>
      </c>
      <c r="E102" s="39">
        <v>417000</v>
      </c>
      <c r="N102" s="39">
        <v>84705</v>
      </c>
      <c r="O102" s="39">
        <v>80625</v>
      </c>
      <c r="P102" s="39">
        <v>3405</v>
      </c>
      <c r="Q102" s="39">
        <v>675</v>
      </c>
      <c r="V102" s="39">
        <v>435</v>
      </c>
      <c r="X102" s="40">
        <v>0</v>
      </c>
      <c r="Y102" s="39"/>
      <c r="AB102" s="39">
        <v>8310</v>
      </c>
    </row>
    <row r="103" spans="2:28">
      <c r="B103" s="35" t="s">
        <v>501</v>
      </c>
      <c r="C103" s="39">
        <v>427500</v>
      </c>
      <c r="E103" s="39">
        <v>427500</v>
      </c>
      <c r="N103" s="39">
        <v>40260</v>
      </c>
      <c r="O103" s="39">
        <v>26730</v>
      </c>
      <c r="P103" s="39">
        <v>13350</v>
      </c>
      <c r="Q103" s="39">
        <v>165</v>
      </c>
      <c r="V103" s="39">
        <v>180</v>
      </c>
      <c r="X103" s="39">
        <v>2745</v>
      </c>
      <c r="Y103" s="39"/>
      <c r="AB103" s="39">
        <v>9060</v>
      </c>
    </row>
    <row r="104" spans="2:28">
      <c r="B104" s="35" t="s">
        <v>502</v>
      </c>
      <c r="C104" s="39">
        <v>541500</v>
      </c>
      <c r="E104" s="39">
        <v>541500</v>
      </c>
      <c r="N104" s="39">
        <v>116040</v>
      </c>
      <c r="O104" s="39">
        <v>105645</v>
      </c>
      <c r="P104" s="39">
        <v>10095</v>
      </c>
      <c r="Q104" s="39">
        <v>300</v>
      </c>
      <c r="V104" s="39">
        <v>150</v>
      </c>
      <c r="X104" s="39">
        <v>12885</v>
      </c>
      <c r="Y104" s="39"/>
      <c r="AB104" s="39">
        <v>24330</v>
      </c>
    </row>
    <row r="105" spans="2:28">
      <c r="B105" s="35" t="s">
        <v>503</v>
      </c>
      <c r="C105" s="39">
        <v>202500</v>
      </c>
      <c r="E105" s="39">
        <v>202500</v>
      </c>
      <c r="N105" s="39">
        <v>28830</v>
      </c>
      <c r="O105" s="39">
        <v>21780</v>
      </c>
      <c r="P105" s="39">
        <v>7050</v>
      </c>
      <c r="Q105" s="40">
        <v>0</v>
      </c>
      <c r="V105" s="39">
        <v>555</v>
      </c>
      <c r="X105" s="40">
        <v>0</v>
      </c>
      <c r="Y105" s="39"/>
      <c r="AB105" s="39">
        <v>3855</v>
      </c>
    </row>
    <row r="106" spans="2:28">
      <c r="B106" s="35" t="s">
        <v>504</v>
      </c>
      <c r="C106" s="39">
        <v>201000</v>
      </c>
      <c r="E106" s="39">
        <v>201000</v>
      </c>
      <c r="N106" s="39">
        <v>24615</v>
      </c>
      <c r="O106" s="39">
        <v>16110</v>
      </c>
      <c r="P106" s="39">
        <v>8505</v>
      </c>
      <c r="Q106" s="40">
        <v>0</v>
      </c>
      <c r="V106" s="39">
        <v>150</v>
      </c>
      <c r="X106" s="40">
        <v>0</v>
      </c>
      <c r="Y106" s="39"/>
      <c r="AB106" s="39">
        <v>3360</v>
      </c>
    </row>
    <row r="107" spans="2:28">
      <c r="B107" s="35" t="s">
        <v>505</v>
      </c>
      <c r="C107" s="39">
        <v>75000</v>
      </c>
      <c r="E107" s="39">
        <v>75000</v>
      </c>
      <c r="N107" s="39">
        <v>16770</v>
      </c>
      <c r="O107" s="39">
        <v>9645</v>
      </c>
      <c r="P107" s="39">
        <v>7110</v>
      </c>
      <c r="Q107" s="39">
        <v>30</v>
      </c>
      <c r="V107" s="39">
        <v>270</v>
      </c>
      <c r="X107" s="40">
        <v>0</v>
      </c>
      <c r="Y107" s="39"/>
      <c r="AB107" s="39">
        <v>3975</v>
      </c>
    </row>
    <row r="108" spans="2:28">
      <c r="B108" s="35" t="s">
        <v>454</v>
      </c>
      <c r="C108" s="39">
        <v>301500</v>
      </c>
      <c r="E108" s="39">
        <v>301500</v>
      </c>
      <c r="N108" s="39">
        <v>29235</v>
      </c>
      <c r="O108" s="39">
        <v>3465</v>
      </c>
      <c r="P108" s="39">
        <v>25755</v>
      </c>
      <c r="Q108" s="40">
        <v>0</v>
      </c>
      <c r="V108" s="40">
        <v>0</v>
      </c>
      <c r="X108" s="40">
        <v>0</v>
      </c>
      <c r="Y108" s="39"/>
      <c r="AB108" s="39">
        <v>15435</v>
      </c>
    </row>
    <row r="109" spans="2:28">
      <c r="B109" s="35" t="s">
        <v>506</v>
      </c>
      <c r="C109" s="39">
        <v>135000</v>
      </c>
      <c r="E109" s="39">
        <v>135000</v>
      </c>
      <c r="N109" s="39">
        <v>34680</v>
      </c>
      <c r="O109" s="39">
        <v>17790</v>
      </c>
      <c r="P109" s="39">
        <v>16815</v>
      </c>
      <c r="Q109" s="39">
        <v>60</v>
      </c>
      <c r="V109" s="40">
        <v>0</v>
      </c>
      <c r="X109" s="39">
        <v>14475</v>
      </c>
      <c r="Y109" s="39"/>
      <c r="AB109" s="39">
        <v>3510</v>
      </c>
    </row>
    <row r="110" spans="2:28">
      <c r="B110" s="35" t="s">
        <v>507</v>
      </c>
      <c r="C110" s="39">
        <v>121500</v>
      </c>
      <c r="E110" s="39">
        <v>121500</v>
      </c>
      <c r="N110" s="39">
        <v>31905</v>
      </c>
      <c r="O110" s="39">
        <v>5760</v>
      </c>
      <c r="P110" s="39">
        <v>26145</v>
      </c>
      <c r="Q110" s="40">
        <v>0</v>
      </c>
      <c r="V110" s="40">
        <v>0</v>
      </c>
      <c r="X110" s="40">
        <v>0</v>
      </c>
      <c r="Y110" s="39"/>
      <c r="AB110" s="39">
        <v>3240</v>
      </c>
    </row>
    <row r="111" spans="2:28">
      <c r="B111" s="35" t="s">
        <v>508</v>
      </c>
      <c r="C111" s="39">
        <v>93000</v>
      </c>
      <c r="E111" s="39">
        <v>93000</v>
      </c>
      <c r="N111" s="39">
        <v>33315</v>
      </c>
      <c r="O111" s="39">
        <v>24555</v>
      </c>
      <c r="P111" s="39">
        <v>8760</v>
      </c>
      <c r="Q111" s="39">
        <v>15</v>
      </c>
      <c r="R111" s="31">
        <v>15</v>
      </c>
      <c r="V111" s="39">
        <v>45</v>
      </c>
      <c r="X111" s="40">
        <v>0</v>
      </c>
      <c r="Y111" s="39"/>
      <c r="AB111" s="39">
        <v>11190</v>
      </c>
    </row>
    <row r="112" spans="2:28">
      <c r="B112" s="35" t="s">
        <v>509</v>
      </c>
      <c r="C112" s="39">
        <v>832500</v>
      </c>
      <c r="E112" s="39">
        <v>832500</v>
      </c>
      <c r="N112" s="39">
        <v>66915</v>
      </c>
      <c r="O112" s="39">
        <v>51675</v>
      </c>
      <c r="P112" s="39">
        <v>15015</v>
      </c>
      <c r="Q112" s="39">
        <v>225</v>
      </c>
      <c r="V112" s="39">
        <v>315</v>
      </c>
      <c r="X112" s="40">
        <v>0</v>
      </c>
      <c r="Y112" s="39"/>
      <c r="AB112" s="39">
        <v>23280</v>
      </c>
    </row>
    <row r="113" spans="2:28">
      <c r="B113" s="35" t="s">
        <v>510</v>
      </c>
      <c r="C113" s="39">
        <v>550500</v>
      </c>
      <c r="E113" s="39">
        <v>550500</v>
      </c>
      <c r="N113" s="39">
        <v>166050</v>
      </c>
      <c r="O113" s="39">
        <v>87615</v>
      </c>
      <c r="P113" s="39">
        <v>76950</v>
      </c>
      <c r="Q113" s="39">
        <v>1485</v>
      </c>
      <c r="V113" s="39">
        <v>300</v>
      </c>
      <c r="X113" s="39">
        <v>7905</v>
      </c>
      <c r="Y113" s="39"/>
      <c r="AB113" s="39">
        <v>8775</v>
      </c>
    </row>
    <row r="114" spans="2:28">
      <c r="B114" s="35" t="s">
        <v>511</v>
      </c>
      <c r="C114" s="39">
        <v>627000</v>
      </c>
      <c r="E114" s="39">
        <v>627000</v>
      </c>
      <c r="N114" s="39">
        <v>57495</v>
      </c>
      <c r="O114" s="39">
        <v>46905</v>
      </c>
      <c r="P114" s="39">
        <v>10575</v>
      </c>
      <c r="Q114" s="39">
        <v>15</v>
      </c>
      <c r="V114" s="40">
        <v>0</v>
      </c>
      <c r="X114" s="40">
        <v>0</v>
      </c>
      <c r="Y114" s="39"/>
      <c r="AB114" s="39">
        <v>2400</v>
      </c>
    </row>
    <row r="115" spans="2:28">
      <c r="B115" s="35" t="s">
        <v>512</v>
      </c>
      <c r="C115" s="39">
        <v>366000</v>
      </c>
      <c r="E115" s="39">
        <v>366000</v>
      </c>
      <c r="N115" s="39">
        <v>19350</v>
      </c>
      <c r="O115" s="39">
        <v>10590</v>
      </c>
      <c r="P115" s="39">
        <v>8745</v>
      </c>
      <c r="Q115" s="40">
        <v>0</v>
      </c>
      <c r="V115" s="39">
        <v>345</v>
      </c>
      <c r="X115" s="39">
        <v>12765</v>
      </c>
      <c r="Y115" s="39"/>
      <c r="AB115" s="39">
        <v>10620</v>
      </c>
    </row>
    <row r="116" spans="2:28">
      <c r="B116" s="35" t="s">
        <v>513</v>
      </c>
      <c r="C116" s="39">
        <v>204000</v>
      </c>
      <c r="E116" s="39">
        <v>204000</v>
      </c>
      <c r="N116" s="39">
        <v>27060</v>
      </c>
      <c r="O116" s="39">
        <v>18105</v>
      </c>
      <c r="P116" s="39">
        <v>8955</v>
      </c>
      <c r="Q116" s="40">
        <v>0</v>
      </c>
      <c r="V116" s="40">
        <v>0</v>
      </c>
      <c r="X116" s="39">
        <v>19995</v>
      </c>
      <c r="Y116" s="39"/>
      <c r="AB116" s="39">
        <v>13440</v>
      </c>
    </row>
    <row r="117" spans="2:28">
      <c r="B117" s="35" t="s">
        <v>514</v>
      </c>
      <c r="C117" s="39">
        <v>255000</v>
      </c>
      <c r="E117" s="39">
        <v>255000</v>
      </c>
      <c r="N117" s="39">
        <v>51615</v>
      </c>
      <c r="O117" s="39">
        <v>19860</v>
      </c>
      <c r="P117" s="39">
        <v>30495</v>
      </c>
      <c r="Q117" s="39">
        <v>1260</v>
      </c>
      <c r="V117" s="39">
        <v>525</v>
      </c>
      <c r="X117" s="40">
        <v>0</v>
      </c>
      <c r="Y117" s="39"/>
      <c r="AB117" s="39">
        <v>12750</v>
      </c>
    </row>
    <row r="118" spans="2:28">
      <c r="B118" s="35" t="s">
        <v>515</v>
      </c>
      <c r="C118" s="39">
        <v>379500</v>
      </c>
      <c r="E118" s="39">
        <v>379500</v>
      </c>
      <c r="N118" s="39">
        <v>65130</v>
      </c>
      <c r="O118" s="39">
        <v>45135</v>
      </c>
      <c r="P118" s="39">
        <v>19995</v>
      </c>
      <c r="Q118" s="40">
        <v>0</v>
      </c>
      <c r="V118" s="39">
        <v>660</v>
      </c>
      <c r="X118" s="39">
        <v>21000</v>
      </c>
      <c r="Y118" s="39"/>
      <c r="AB118" s="39">
        <v>9630</v>
      </c>
    </row>
    <row r="119" spans="2:28">
      <c r="B119" s="34" t="s">
        <v>394</v>
      </c>
      <c r="C119" s="39">
        <v>34500</v>
      </c>
      <c r="E119" s="39">
        <v>34500</v>
      </c>
      <c r="N119" s="39">
        <v>13485</v>
      </c>
      <c r="O119" s="39">
        <v>11760</v>
      </c>
      <c r="P119" s="39">
        <v>1680</v>
      </c>
      <c r="Q119" s="39">
        <v>45</v>
      </c>
      <c r="S119" s="31">
        <v>30</v>
      </c>
      <c r="V119" s="39">
        <v>195</v>
      </c>
      <c r="X119" s="39">
        <v>13245</v>
      </c>
      <c r="Y119" s="39"/>
      <c r="AB119" s="39">
        <v>525</v>
      </c>
    </row>
    <row r="120" spans="2:28">
      <c r="B120" s="34" t="s">
        <v>404</v>
      </c>
      <c r="C120" s="39">
        <v>19500</v>
      </c>
      <c r="E120" s="39">
        <v>19500</v>
      </c>
      <c r="N120" s="39">
        <v>2445</v>
      </c>
      <c r="O120" s="39">
        <v>1530</v>
      </c>
      <c r="P120" s="39">
        <v>915</v>
      </c>
      <c r="Q120" s="40">
        <v>0</v>
      </c>
      <c r="V120" s="39">
        <v>15</v>
      </c>
      <c r="X120" s="40"/>
      <c r="AB120" s="39">
        <v>255</v>
      </c>
    </row>
    <row r="121" spans="1:54">
      <c r="A121" s="30" t="s">
        <v>413</v>
      </c>
      <c r="B121" s="34" t="s">
        <v>30</v>
      </c>
      <c r="C121" s="34">
        <v>1533279</v>
      </c>
      <c r="E121" s="39">
        <v>1396752</v>
      </c>
      <c r="F121" s="39"/>
      <c r="G121" s="39">
        <v>9886</v>
      </c>
      <c r="H121" s="39"/>
      <c r="I121" s="39"/>
      <c r="J121" s="39">
        <v>28893</v>
      </c>
      <c r="K121" s="39">
        <v>5013</v>
      </c>
      <c r="L121" s="39">
        <v>59798</v>
      </c>
      <c r="M121" s="39"/>
      <c r="N121" s="39">
        <v>184239</v>
      </c>
      <c r="O121" s="39">
        <v>58976</v>
      </c>
      <c r="P121" s="39">
        <v>118560</v>
      </c>
      <c r="Q121" s="39">
        <v>6683</v>
      </c>
      <c r="R121" s="39">
        <v>5940</v>
      </c>
      <c r="S121" s="39"/>
      <c r="T121" s="39"/>
      <c r="U121" s="39"/>
      <c r="V121" s="39">
        <v>977</v>
      </c>
      <c r="W121" s="39"/>
      <c r="X121" s="39"/>
      <c r="Y121" s="39"/>
      <c r="Z121" s="39">
        <v>21107</v>
      </c>
      <c r="AA121" s="39">
        <v>196136</v>
      </c>
      <c r="AB121" s="39">
        <v>56866</v>
      </c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</row>
    <row r="122" spans="2:54">
      <c r="B122" s="35" t="s">
        <v>516</v>
      </c>
      <c r="C122" s="34">
        <v>440029</v>
      </c>
      <c r="J122" s="39"/>
      <c r="K122" s="39"/>
      <c r="L122" s="39"/>
      <c r="M122" s="39"/>
      <c r="N122" s="39">
        <v>79065</v>
      </c>
      <c r="O122" s="39">
        <v>11835</v>
      </c>
      <c r="P122" s="39">
        <v>66030</v>
      </c>
      <c r="Q122" s="39">
        <v>1200</v>
      </c>
      <c r="R122" s="39">
        <v>375</v>
      </c>
      <c r="S122" s="39"/>
      <c r="T122" s="39"/>
      <c r="U122" s="39"/>
      <c r="V122" s="39">
        <v>435</v>
      </c>
      <c r="W122" s="39"/>
      <c r="X122" s="39"/>
      <c r="Y122" s="39"/>
      <c r="Z122" s="39">
        <v>8220</v>
      </c>
      <c r="AA122" s="39">
        <v>74116</v>
      </c>
      <c r="AB122" s="39">
        <v>35373</v>
      </c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</row>
    <row r="123" spans="2:54">
      <c r="B123" s="35" t="s">
        <v>517</v>
      </c>
      <c r="C123" s="34">
        <v>792775</v>
      </c>
      <c r="J123" s="39"/>
      <c r="K123" s="39"/>
      <c r="L123" s="39"/>
      <c r="M123" s="39"/>
      <c r="N123" s="39">
        <v>76093</v>
      </c>
      <c r="O123" s="39">
        <v>37963</v>
      </c>
      <c r="P123" s="39">
        <v>34035</v>
      </c>
      <c r="Q123" s="39">
        <v>4075</v>
      </c>
      <c r="R123" s="39">
        <v>4022</v>
      </c>
      <c r="S123" s="39"/>
      <c r="T123" s="39"/>
      <c r="U123" s="39"/>
      <c r="V123" s="39">
        <v>448</v>
      </c>
      <c r="W123" s="39"/>
      <c r="X123" s="39"/>
      <c r="Y123" s="39"/>
      <c r="Z123" s="39">
        <v>10389</v>
      </c>
      <c r="AA123" s="39">
        <v>78032</v>
      </c>
      <c r="AB123" s="39">
        <v>16191</v>
      </c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</row>
    <row r="124" spans="2:54">
      <c r="B124" s="34" t="s">
        <v>416</v>
      </c>
      <c r="C124" s="34">
        <v>142525</v>
      </c>
      <c r="J124" s="39"/>
      <c r="K124" s="39"/>
      <c r="L124" s="39"/>
      <c r="M124" s="39"/>
      <c r="N124" s="39">
        <v>21999</v>
      </c>
      <c r="O124" s="39">
        <v>5094</v>
      </c>
      <c r="P124" s="39">
        <v>16425</v>
      </c>
      <c r="Q124" s="39">
        <v>480</v>
      </c>
      <c r="R124" s="39">
        <v>136</v>
      </c>
      <c r="S124" s="39"/>
      <c r="T124" s="39"/>
      <c r="U124" s="39"/>
      <c r="V124" s="39"/>
      <c r="W124" s="39"/>
      <c r="X124" s="39"/>
      <c r="Y124" s="39"/>
      <c r="Z124" s="39">
        <v>2438</v>
      </c>
      <c r="AA124" s="39">
        <v>25111</v>
      </c>
      <c r="AB124" s="39">
        <v>2441</v>
      </c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</row>
    <row r="125" spans="2:54">
      <c r="B125" s="34" t="s">
        <v>417</v>
      </c>
      <c r="C125" s="34">
        <v>157950</v>
      </c>
      <c r="J125" s="39"/>
      <c r="K125" s="39"/>
      <c r="L125" s="39"/>
      <c r="M125" s="39"/>
      <c r="N125" s="39">
        <v>7082</v>
      </c>
      <c r="O125" s="39">
        <v>4084</v>
      </c>
      <c r="P125" s="39">
        <v>2070</v>
      </c>
      <c r="Q125" s="39">
        <v>928</v>
      </c>
      <c r="R125" s="39">
        <v>1407</v>
      </c>
      <c r="S125" s="39"/>
      <c r="T125" s="39"/>
      <c r="U125" s="39"/>
      <c r="V125" s="39">
        <v>94</v>
      </c>
      <c r="W125" s="39"/>
      <c r="X125" s="39"/>
      <c r="Y125" s="39"/>
      <c r="Z125" s="39">
        <v>60</v>
      </c>
      <c r="AA125" s="39">
        <v>18877</v>
      </c>
      <c r="AB125" s="39">
        <v>2861</v>
      </c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</row>
  </sheetData>
  <mergeCells count="11">
    <mergeCell ref="A2:A14"/>
    <mergeCell ref="A15:A29"/>
    <mergeCell ref="A30:A34"/>
    <mergeCell ref="A35:A45"/>
    <mergeCell ref="A46:A52"/>
    <mergeCell ref="A53:A57"/>
    <mergeCell ref="A58:A71"/>
    <mergeCell ref="A72:A85"/>
    <mergeCell ref="A86:A99"/>
    <mergeCell ref="A100:A120"/>
    <mergeCell ref="A121:A12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1"/>
  <sheetViews>
    <sheetView workbookViewId="0">
      <pane ySplit="1" topLeftCell="A2" activePane="bottomLeft" state="frozen"/>
      <selection/>
      <selection pane="bottomLeft" activeCell="C11" sqref="C11"/>
    </sheetView>
  </sheetViews>
  <sheetFormatPr defaultColWidth="9" defaultRowHeight="15"/>
  <cols>
    <col min="1" max="1" width="13.25" style="3" customWidth="1"/>
    <col min="2" max="2" width="14.1333333333333" style="3" customWidth="1"/>
    <col min="3" max="3" width="9" style="3"/>
    <col min="4" max="4" width="10.6" style="3" customWidth="1"/>
    <col min="5" max="5" width="13.4" style="3" customWidth="1"/>
    <col min="6" max="6" width="16.7333333333333" style="3" customWidth="1"/>
    <col min="7" max="8" width="9" style="3"/>
    <col min="9" max="9" width="10.6" style="3" customWidth="1"/>
    <col min="10" max="13" width="9" style="3"/>
    <col min="14" max="14" width="9.73333333333333" style="3" customWidth="1"/>
    <col min="15" max="16384" width="9" style="3"/>
  </cols>
  <sheetData>
    <row r="1" s="1" customFormat="1" ht="15.75" spans="1:17">
      <c r="A1" s="27" t="s">
        <v>0</v>
      </c>
      <c r="C1" s="27" t="s">
        <v>518</v>
      </c>
      <c r="D1" s="28" t="s">
        <v>519</v>
      </c>
      <c r="E1" s="28" t="s">
        <v>520</v>
      </c>
      <c r="F1" s="27" t="s">
        <v>521</v>
      </c>
      <c r="G1" s="28" t="s">
        <v>522</v>
      </c>
      <c r="H1" s="28" t="s">
        <v>523</v>
      </c>
      <c r="I1" s="27" t="s">
        <v>524</v>
      </c>
      <c r="J1" s="29"/>
      <c r="K1" s="29"/>
      <c r="L1" s="29"/>
      <c r="M1" s="28" t="s">
        <v>525</v>
      </c>
      <c r="N1" s="27" t="s">
        <v>526</v>
      </c>
      <c r="O1" s="27" t="s">
        <v>527</v>
      </c>
      <c r="P1" s="27" t="s">
        <v>528</v>
      </c>
      <c r="Q1" s="27" t="s">
        <v>523</v>
      </c>
    </row>
    <row r="2" ht="15.75" spans="1:17">
      <c r="A2" s="3" t="s">
        <v>29</v>
      </c>
      <c r="B2" s="6" t="s">
        <v>30</v>
      </c>
      <c r="C2" s="3">
        <v>1862</v>
      </c>
      <c r="D2" s="3">
        <v>18</v>
      </c>
      <c r="E2" s="3">
        <v>1843</v>
      </c>
      <c r="F2" s="3">
        <v>44850</v>
      </c>
      <c r="G2" s="3">
        <v>24472</v>
      </c>
      <c r="H2" s="3">
        <v>2421</v>
      </c>
      <c r="N2" s="3">
        <v>21382</v>
      </c>
      <c r="O2" s="3">
        <v>104600</v>
      </c>
      <c r="P2" s="3">
        <v>58446</v>
      </c>
      <c r="Q2" s="3">
        <v>9569</v>
      </c>
    </row>
    <row r="3" ht="15.75" spans="2:17">
      <c r="B3" s="6" t="s">
        <v>35</v>
      </c>
      <c r="F3" s="3">
        <v>4499</v>
      </c>
      <c r="G3" s="3">
        <v>914</v>
      </c>
      <c r="H3" s="3">
        <v>44</v>
      </c>
      <c r="O3" s="3">
        <v>4182</v>
      </c>
      <c r="P3" s="3">
        <v>1727</v>
      </c>
      <c r="Q3" s="3">
        <v>161</v>
      </c>
    </row>
    <row r="4" ht="15.75" spans="2:16">
      <c r="B4" s="6" t="s">
        <v>36</v>
      </c>
      <c r="C4" s="3">
        <v>10</v>
      </c>
      <c r="E4" s="3">
        <v>10</v>
      </c>
      <c r="F4" s="3">
        <v>152</v>
      </c>
      <c r="G4" s="3">
        <v>152</v>
      </c>
      <c r="N4" s="3">
        <v>645</v>
      </c>
      <c r="O4" s="3">
        <v>60</v>
      </c>
      <c r="P4" s="3">
        <v>60</v>
      </c>
    </row>
    <row r="5" ht="15.75" spans="2:17">
      <c r="B5" s="6" t="s">
        <v>37</v>
      </c>
      <c r="C5" s="3">
        <v>821</v>
      </c>
      <c r="D5" s="3">
        <v>17</v>
      </c>
      <c r="E5" s="3">
        <v>804</v>
      </c>
      <c r="F5" s="3">
        <v>5331</v>
      </c>
      <c r="G5" s="3">
        <v>4528</v>
      </c>
      <c r="H5" s="3">
        <v>504</v>
      </c>
      <c r="N5" s="3">
        <v>2497</v>
      </c>
      <c r="O5" s="3">
        <v>5514</v>
      </c>
      <c r="P5" s="3">
        <v>4284</v>
      </c>
      <c r="Q5" s="3">
        <v>660</v>
      </c>
    </row>
    <row r="6" ht="15.75" spans="2:17">
      <c r="B6" s="6" t="s">
        <v>38</v>
      </c>
      <c r="C6" s="3">
        <v>1</v>
      </c>
      <c r="F6" s="3">
        <v>12670</v>
      </c>
      <c r="G6" s="3">
        <v>3693</v>
      </c>
      <c r="H6" s="3">
        <v>1312</v>
      </c>
      <c r="N6" s="3">
        <v>15</v>
      </c>
      <c r="O6" s="3">
        <v>28363</v>
      </c>
      <c r="P6" s="3">
        <v>6790</v>
      </c>
      <c r="Q6" s="3">
        <v>6386</v>
      </c>
    </row>
    <row r="7" ht="15.75" spans="2:17">
      <c r="B7" s="6" t="s">
        <v>39</v>
      </c>
      <c r="C7" s="3">
        <v>847</v>
      </c>
      <c r="D7" s="3">
        <v>1</v>
      </c>
      <c r="E7" s="3">
        <v>846</v>
      </c>
      <c r="F7" s="3">
        <v>17153</v>
      </c>
      <c r="G7" s="3">
        <v>12232</v>
      </c>
      <c r="H7" s="3">
        <v>536</v>
      </c>
      <c r="N7" s="3">
        <v>9135</v>
      </c>
      <c r="O7" s="3">
        <v>59680</v>
      </c>
      <c r="P7" s="3">
        <v>42340</v>
      </c>
      <c r="Q7" s="3">
        <v>2182</v>
      </c>
    </row>
    <row r="8" ht="15.75" spans="2:17">
      <c r="B8" s="6" t="s">
        <v>40</v>
      </c>
      <c r="C8" s="3">
        <v>132</v>
      </c>
      <c r="E8" s="3">
        <v>131</v>
      </c>
      <c r="F8" s="3">
        <v>1167</v>
      </c>
      <c r="G8" s="3">
        <v>1148</v>
      </c>
      <c r="H8" s="3">
        <v>15</v>
      </c>
      <c r="N8" s="3">
        <v>1155</v>
      </c>
      <c r="O8" s="3">
        <v>1575</v>
      </c>
      <c r="P8" s="3">
        <v>1320</v>
      </c>
      <c r="Q8" s="3">
        <v>150</v>
      </c>
    </row>
    <row r="9" ht="15.75" spans="2:16">
      <c r="B9" s="6" t="s">
        <v>41</v>
      </c>
      <c r="F9" s="3">
        <v>2059</v>
      </c>
      <c r="G9" s="3">
        <v>1805</v>
      </c>
      <c r="O9" s="3">
        <v>2496</v>
      </c>
      <c r="P9" s="3">
        <v>1925</v>
      </c>
    </row>
    <row r="10" ht="15.75" spans="2:17">
      <c r="B10" s="6" t="s">
        <v>42</v>
      </c>
      <c r="C10" s="3">
        <v>51</v>
      </c>
      <c r="E10" s="3">
        <v>51</v>
      </c>
      <c r="F10" s="3">
        <v>1819</v>
      </c>
      <c r="H10" s="3">
        <v>10</v>
      </c>
      <c r="N10" s="3">
        <v>7935</v>
      </c>
      <c r="O10" s="3">
        <v>2730</v>
      </c>
      <c r="Q10" s="3">
        <v>30</v>
      </c>
    </row>
    <row r="11" ht="15.75" spans="1:15">
      <c r="A11" s="3" t="s">
        <v>43</v>
      </c>
      <c r="B11" s="6" t="s">
        <v>30</v>
      </c>
      <c r="C11" s="3">
        <v>10960</v>
      </c>
      <c r="D11" s="3">
        <v>2990</v>
      </c>
      <c r="E11" s="3">
        <v>6212</v>
      </c>
      <c r="F11" s="3">
        <v>143050</v>
      </c>
      <c r="G11" s="3">
        <v>87869</v>
      </c>
      <c r="H11" s="3">
        <v>21646</v>
      </c>
      <c r="N11" s="3">
        <v>308280</v>
      </c>
      <c r="O11" s="3">
        <v>254100</v>
      </c>
    </row>
    <row r="12" ht="15.75" spans="2:15">
      <c r="B12" s="6" t="s">
        <v>44</v>
      </c>
      <c r="C12" s="3">
        <v>311</v>
      </c>
      <c r="D12" s="3">
        <v>49</v>
      </c>
      <c r="E12" s="3">
        <v>262</v>
      </c>
      <c r="F12" s="3">
        <v>5293</v>
      </c>
      <c r="G12" s="3">
        <v>1797</v>
      </c>
      <c r="H12" s="3">
        <v>250</v>
      </c>
      <c r="N12" s="3">
        <v>8145</v>
      </c>
      <c r="O12" s="3">
        <v>9525</v>
      </c>
    </row>
    <row r="13" ht="15.75" spans="2:2">
      <c r="B13" s="6" t="s">
        <v>45</v>
      </c>
    </row>
    <row r="14" ht="15.75" spans="2:15">
      <c r="B14" s="6" t="s">
        <v>46</v>
      </c>
      <c r="F14" s="3">
        <v>147</v>
      </c>
      <c r="G14" s="3">
        <v>14</v>
      </c>
      <c r="O14" s="3">
        <v>120</v>
      </c>
    </row>
    <row r="15" ht="15.75" spans="2:15">
      <c r="B15" s="6" t="s">
        <v>47</v>
      </c>
      <c r="C15" s="3">
        <v>114</v>
      </c>
      <c r="D15" s="3">
        <v>8</v>
      </c>
      <c r="E15" s="3">
        <v>99</v>
      </c>
      <c r="F15" s="3">
        <v>18323</v>
      </c>
      <c r="G15" s="3">
        <v>7900</v>
      </c>
      <c r="H15" s="3">
        <v>2578</v>
      </c>
      <c r="N15" s="3">
        <v>6015</v>
      </c>
      <c r="O15" s="3">
        <v>22680</v>
      </c>
    </row>
    <row r="16" ht="15.75" spans="2:15">
      <c r="B16" s="6" t="s">
        <v>48</v>
      </c>
      <c r="C16" s="3">
        <v>1803</v>
      </c>
      <c r="D16" s="3">
        <v>535</v>
      </c>
      <c r="E16" s="3">
        <v>668</v>
      </c>
      <c r="F16" s="3">
        <v>7209</v>
      </c>
      <c r="G16" s="3">
        <v>4705</v>
      </c>
      <c r="H16" s="3">
        <v>1158</v>
      </c>
      <c r="N16" s="3">
        <v>31890</v>
      </c>
      <c r="O16" s="3">
        <v>30630</v>
      </c>
    </row>
    <row r="17" ht="15.75" spans="2:15">
      <c r="B17" s="6" t="s">
        <v>49</v>
      </c>
      <c r="C17" s="3">
        <v>6733</v>
      </c>
      <c r="D17" s="3">
        <v>2348</v>
      </c>
      <c r="E17" s="3">
        <v>3828</v>
      </c>
      <c r="F17" s="3">
        <v>4275</v>
      </c>
      <c r="G17" s="3">
        <v>1167</v>
      </c>
      <c r="H17" s="3">
        <v>1149</v>
      </c>
      <c r="N17" s="3">
        <v>161235</v>
      </c>
      <c r="O17" s="3">
        <v>38775</v>
      </c>
    </row>
    <row r="18" ht="15.75" spans="2:15">
      <c r="B18" s="6" t="s">
        <v>50</v>
      </c>
      <c r="C18" s="3">
        <v>323</v>
      </c>
      <c r="D18" s="3">
        <v>4</v>
      </c>
      <c r="E18" s="3">
        <v>317</v>
      </c>
      <c r="F18" s="3">
        <v>69826</v>
      </c>
      <c r="G18" s="3">
        <v>58454</v>
      </c>
      <c r="H18" s="3">
        <v>5414</v>
      </c>
      <c r="N18" s="3">
        <v>7095</v>
      </c>
      <c r="O18" s="3">
        <v>63495</v>
      </c>
    </row>
    <row r="19" ht="15.75" spans="2:15">
      <c r="B19" s="6" t="s">
        <v>51</v>
      </c>
      <c r="C19" s="3">
        <v>125</v>
      </c>
      <c r="D19" s="3">
        <v>40</v>
      </c>
      <c r="E19" s="3">
        <v>85</v>
      </c>
      <c r="F19" s="3">
        <v>5506</v>
      </c>
      <c r="G19" s="3">
        <v>1968</v>
      </c>
      <c r="H19" s="3">
        <v>1665</v>
      </c>
      <c r="N19" s="3">
        <v>1170</v>
      </c>
      <c r="O19" s="3">
        <v>13905</v>
      </c>
    </row>
    <row r="20" ht="15.75" spans="2:15">
      <c r="B20" s="6" t="s">
        <v>52</v>
      </c>
      <c r="C20" s="3">
        <v>872</v>
      </c>
      <c r="D20" s="3">
        <v>1</v>
      </c>
      <c r="E20" s="3">
        <v>323</v>
      </c>
      <c r="F20" s="3">
        <v>2378</v>
      </c>
      <c r="G20" s="3">
        <v>1400</v>
      </c>
      <c r="H20" s="3">
        <v>258</v>
      </c>
      <c r="N20" s="3">
        <v>33105</v>
      </c>
      <c r="O20" s="3">
        <v>15915</v>
      </c>
    </row>
    <row r="21" ht="15.75" spans="2:15">
      <c r="B21" s="10" t="s">
        <v>53</v>
      </c>
      <c r="C21" s="3">
        <v>205</v>
      </c>
      <c r="E21" s="3">
        <v>175</v>
      </c>
      <c r="F21" s="3">
        <v>6210</v>
      </c>
      <c r="G21" s="3">
        <v>3073</v>
      </c>
      <c r="H21" s="3">
        <v>2197</v>
      </c>
      <c r="N21" s="3">
        <v>14820</v>
      </c>
      <c r="O21" s="3">
        <v>20910</v>
      </c>
    </row>
    <row r="22" ht="15.75" spans="2:15">
      <c r="B22" s="6" t="s">
        <v>54</v>
      </c>
      <c r="C22" s="3">
        <v>149</v>
      </c>
      <c r="E22" s="3">
        <v>149</v>
      </c>
      <c r="F22" s="3">
        <v>1683</v>
      </c>
      <c r="G22" s="3">
        <v>392</v>
      </c>
      <c r="H22" s="3">
        <v>486</v>
      </c>
      <c r="N22" s="3">
        <v>14580</v>
      </c>
      <c r="O22" s="3">
        <v>8490</v>
      </c>
    </row>
    <row r="23" ht="15.75" spans="2:15">
      <c r="B23" s="6" t="s">
        <v>55</v>
      </c>
      <c r="C23" s="3">
        <v>30</v>
      </c>
      <c r="D23" s="3">
        <v>2</v>
      </c>
      <c r="E23" s="3">
        <v>14</v>
      </c>
      <c r="F23" s="3">
        <v>15876</v>
      </c>
      <c r="G23" s="3">
        <v>4414</v>
      </c>
      <c r="H23" s="3">
        <v>532</v>
      </c>
      <c r="N23" s="3">
        <v>16380</v>
      </c>
      <c r="O23" s="3">
        <v>19845</v>
      </c>
    </row>
    <row r="24" ht="15.75" spans="2:15">
      <c r="B24" s="6" t="s">
        <v>56</v>
      </c>
      <c r="C24" s="3">
        <v>49</v>
      </c>
      <c r="E24" s="3">
        <v>49</v>
      </c>
      <c r="F24" s="3">
        <v>2357</v>
      </c>
      <c r="G24" s="3">
        <v>1427</v>
      </c>
      <c r="H24" s="3">
        <v>21</v>
      </c>
      <c r="N24" s="3">
        <v>705</v>
      </c>
      <c r="O24" s="3">
        <v>3480</v>
      </c>
    </row>
    <row r="25" customHeight="1" spans="2:15">
      <c r="B25" s="6" t="s">
        <v>57</v>
      </c>
      <c r="C25" s="3">
        <v>246</v>
      </c>
      <c r="D25" s="3">
        <v>3</v>
      </c>
      <c r="E25" s="3">
        <v>243</v>
      </c>
      <c r="F25" s="3">
        <v>3967</v>
      </c>
      <c r="G25" s="3">
        <v>1158</v>
      </c>
      <c r="H25" s="3">
        <v>1138</v>
      </c>
      <c r="N25" s="3">
        <v>13140</v>
      </c>
      <c r="O25" s="3">
        <v>6315</v>
      </c>
    </row>
    <row r="26" ht="15.75" spans="1:8">
      <c r="A26" s="3" t="s">
        <v>58</v>
      </c>
      <c r="B26" s="6" t="s">
        <v>30</v>
      </c>
      <c r="C26" s="3">
        <v>12668</v>
      </c>
      <c r="F26" s="3">
        <v>24409</v>
      </c>
      <c r="G26" s="3">
        <v>5276</v>
      </c>
      <c r="H26" s="3">
        <v>3050</v>
      </c>
    </row>
    <row r="27" ht="15.75" spans="2:15">
      <c r="B27" s="6" t="s">
        <v>59</v>
      </c>
      <c r="C27" s="3">
        <v>13</v>
      </c>
      <c r="F27" s="3">
        <v>1605</v>
      </c>
      <c r="G27" s="3">
        <v>319</v>
      </c>
      <c r="N27" s="3">
        <v>207090</v>
      </c>
      <c r="O27" s="3">
        <v>72840</v>
      </c>
    </row>
    <row r="28" ht="15.75" spans="2:15">
      <c r="B28" s="6" t="s">
        <v>60</v>
      </c>
      <c r="N28" s="3">
        <v>870</v>
      </c>
      <c r="O28" s="3">
        <v>6360</v>
      </c>
    </row>
    <row r="29" ht="15.75" spans="2:8">
      <c r="B29" s="6" t="s">
        <v>61</v>
      </c>
      <c r="C29" s="3">
        <v>738</v>
      </c>
      <c r="F29" s="3">
        <v>11970</v>
      </c>
      <c r="G29" s="3">
        <v>2963</v>
      </c>
      <c r="H29" s="3">
        <v>1988</v>
      </c>
    </row>
    <row r="30" ht="15.75" spans="2:15">
      <c r="B30" s="6" t="s">
        <v>62</v>
      </c>
      <c r="C30" s="3">
        <v>11917</v>
      </c>
      <c r="F30" s="3">
        <v>10834</v>
      </c>
      <c r="G30" s="3">
        <v>1994</v>
      </c>
      <c r="H30" s="3">
        <v>1062</v>
      </c>
      <c r="N30" s="3">
        <v>6015</v>
      </c>
      <c r="O30" s="3">
        <v>34065</v>
      </c>
    </row>
    <row r="31" ht="15.75" spans="1:17">
      <c r="A31" s="3" t="s">
        <v>63</v>
      </c>
      <c r="B31" s="6" t="s">
        <v>30</v>
      </c>
      <c r="C31" s="3">
        <v>5905</v>
      </c>
      <c r="D31" s="3">
        <v>362</v>
      </c>
      <c r="E31" s="3">
        <v>4885</v>
      </c>
      <c r="F31" s="3">
        <v>195009</v>
      </c>
      <c r="G31" s="3">
        <v>96561</v>
      </c>
      <c r="H31" s="3">
        <v>14561</v>
      </c>
      <c r="N31" s="3">
        <v>178740</v>
      </c>
      <c r="O31" s="3">
        <v>295680</v>
      </c>
      <c r="P31" s="3">
        <v>137505</v>
      </c>
      <c r="Q31" s="3">
        <v>16980</v>
      </c>
    </row>
    <row r="32" ht="15.75" spans="2:17">
      <c r="B32" s="6" t="s">
        <v>64</v>
      </c>
      <c r="C32" s="3">
        <v>21</v>
      </c>
      <c r="D32" s="3">
        <v>3</v>
      </c>
      <c r="E32" s="3">
        <v>15</v>
      </c>
      <c r="F32" s="3">
        <v>5680</v>
      </c>
      <c r="G32" s="3">
        <v>3412</v>
      </c>
      <c r="H32" s="3">
        <v>489</v>
      </c>
      <c r="N32" s="3">
        <v>16800</v>
      </c>
      <c r="O32" s="3">
        <v>41490</v>
      </c>
      <c r="P32" s="3">
        <v>15540</v>
      </c>
      <c r="Q32" s="3">
        <v>900</v>
      </c>
    </row>
    <row r="33" ht="15.75" spans="2:17">
      <c r="B33" s="6" t="s">
        <v>65</v>
      </c>
      <c r="C33" s="3">
        <v>65</v>
      </c>
      <c r="D33" s="3">
        <v>3</v>
      </c>
      <c r="E33" s="3">
        <v>56</v>
      </c>
      <c r="F33" s="3">
        <v>64023</v>
      </c>
      <c r="G33" s="3">
        <v>3017</v>
      </c>
      <c r="H33" s="3">
        <v>2054</v>
      </c>
      <c r="N33" s="3">
        <v>7020</v>
      </c>
      <c r="O33" s="3">
        <v>72120</v>
      </c>
      <c r="P33" s="3">
        <v>6420</v>
      </c>
      <c r="Q33" s="3">
        <v>1230</v>
      </c>
    </row>
    <row r="34" ht="15.75" spans="2:17">
      <c r="B34" s="6" t="s">
        <v>66</v>
      </c>
      <c r="C34" s="3">
        <v>147</v>
      </c>
      <c r="D34" s="3">
        <v>0</v>
      </c>
      <c r="E34" s="3">
        <v>143</v>
      </c>
      <c r="F34" s="3">
        <v>5844</v>
      </c>
      <c r="G34" s="3">
        <v>1437</v>
      </c>
      <c r="H34" s="3">
        <v>211</v>
      </c>
      <c r="N34" s="3">
        <v>3930</v>
      </c>
      <c r="O34" s="3">
        <v>13545</v>
      </c>
      <c r="P34" s="3">
        <v>5130</v>
      </c>
      <c r="Q34" s="3">
        <v>600</v>
      </c>
    </row>
    <row r="35" ht="15.75" spans="2:17">
      <c r="B35" s="6" t="s">
        <v>67</v>
      </c>
      <c r="C35" s="3">
        <v>185</v>
      </c>
      <c r="E35" s="3">
        <v>183</v>
      </c>
      <c r="F35" s="3">
        <v>18971</v>
      </c>
      <c r="G35" s="3">
        <v>16939</v>
      </c>
      <c r="H35" s="3">
        <v>251</v>
      </c>
      <c r="N35" s="3">
        <v>2775</v>
      </c>
      <c r="O35" s="3">
        <v>34140</v>
      </c>
      <c r="P35" s="3">
        <v>28020</v>
      </c>
      <c r="Q35" s="3">
        <v>465</v>
      </c>
    </row>
    <row r="36" ht="15.75" spans="2:17">
      <c r="B36" s="6" t="s">
        <v>68</v>
      </c>
      <c r="C36" s="3">
        <v>36</v>
      </c>
      <c r="E36" s="3">
        <v>36</v>
      </c>
      <c r="F36" s="3">
        <v>5023</v>
      </c>
      <c r="G36" s="3">
        <v>1461</v>
      </c>
      <c r="H36" s="3">
        <v>50</v>
      </c>
      <c r="N36" s="3">
        <v>2325</v>
      </c>
      <c r="O36" s="3">
        <v>10365</v>
      </c>
      <c r="P36" s="3">
        <v>4725</v>
      </c>
      <c r="Q36" s="3">
        <v>75</v>
      </c>
    </row>
    <row r="37" ht="15.75" spans="2:17">
      <c r="B37" s="6" t="s">
        <v>69</v>
      </c>
      <c r="C37" s="3">
        <v>390</v>
      </c>
      <c r="D37" s="3">
        <v>12</v>
      </c>
      <c r="E37" s="3">
        <v>377</v>
      </c>
      <c r="F37" s="3">
        <v>50199</v>
      </c>
      <c r="G37" s="3">
        <v>42696</v>
      </c>
      <c r="H37" s="3">
        <v>3931</v>
      </c>
      <c r="N37" s="3">
        <v>53880</v>
      </c>
      <c r="O37" s="3">
        <v>47820</v>
      </c>
      <c r="P37" s="3">
        <v>37965</v>
      </c>
      <c r="Q37" s="3">
        <v>4005</v>
      </c>
    </row>
    <row r="38" ht="15.75" spans="2:17">
      <c r="B38" s="6" t="s">
        <v>70</v>
      </c>
      <c r="C38" s="3">
        <v>3257</v>
      </c>
      <c r="D38" s="3">
        <v>235</v>
      </c>
      <c r="E38" s="3">
        <v>2467</v>
      </c>
      <c r="F38" s="3">
        <v>947</v>
      </c>
      <c r="G38" s="3">
        <v>222</v>
      </c>
      <c r="H38" s="3">
        <v>312</v>
      </c>
      <c r="N38" s="3">
        <v>72960</v>
      </c>
      <c r="O38" s="3">
        <v>13875</v>
      </c>
      <c r="P38" s="3">
        <v>5970</v>
      </c>
      <c r="Q38" s="3">
        <v>3705</v>
      </c>
    </row>
    <row r="39" ht="15.75" spans="2:17">
      <c r="B39" s="6" t="s">
        <v>71</v>
      </c>
      <c r="C39" s="3">
        <v>514</v>
      </c>
      <c r="D39" s="3">
        <v>100</v>
      </c>
      <c r="E39" s="3">
        <v>414</v>
      </c>
      <c r="F39" s="3">
        <v>5477</v>
      </c>
      <c r="G39" s="3">
        <v>3234</v>
      </c>
      <c r="H39" s="3">
        <v>851</v>
      </c>
      <c r="N39" s="3">
        <v>7875</v>
      </c>
      <c r="O39" s="3">
        <v>28065</v>
      </c>
      <c r="P39" s="3">
        <v>11475</v>
      </c>
      <c r="Q39" s="3">
        <v>2250</v>
      </c>
    </row>
    <row r="40" ht="15.75" spans="2:17">
      <c r="B40" s="6" t="s">
        <v>72</v>
      </c>
      <c r="C40" s="3">
        <v>289</v>
      </c>
      <c r="D40" s="3">
        <v>0</v>
      </c>
      <c r="E40" s="3">
        <v>239</v>
      </c>
      <c r="F40" s="3">
        <v>13192</v>
      </c>
      <c r="G40" s="3">
        <v>9973</v>
      </c>
      <c r="H40" s="3">
        <v>138</v>
      </c>
      <c r="N40" s="3">
        <v>2970</v>
      </c>
      <c r="O40" s="3">
        <v>17400</v>
      </c>
      <c r="P40" s="3">
        <v>12885</v>
      </c>
      <c r="Q40" s="3">
        <v>435</v>
      </c>
    </row>
    <row r="41" ht="15.75" spans="2:17">
      <c r="B41" s="6" t="s">
        <v>73</v>
      </c>
      <c r="C41" s="3">
        <v>1001</v>
      </c>
      <c r="D41" s="3">
        <v>9</v>
      </c>
      <c r="E41" s="3">
        <v>955</v>
      </c>
      <c r="F41" s="3">
        <v>25653</v>
      </c>
      <c r="G41" s="3">
        <v>14170</v>
      </c>
      <c r="H41" s="3">
        <v>6274</v>
      </c>
      <c r="N41" s="3">
        <v>8220</v>
      </c>
      <c r="O41" s="3">
        <v>16860</v>
      </c>
      <c r="P41" s="3">
        <v>9375</v>
      </c>
      <c r="Q41" s="3">
        <v>3315</v>
      </c>
    </row>
    <row r="42" ht="15.75" spans="1:8">
      <c r="A42" s="3" t="s">
        <v>74</v>
      </c>
      <c r="B42" s="6" t="s">
        <v>30</v>
      </c>
      <c r="D42" s="3">
        <v>13</v>
      </c>
      <c r="E42" s="3">
        <v>582</v>
      </c>
      <c r="F42" s="3">
        <v>21330</v>
      </c>
      <c r="G42" s="3">
        <v>11248</v>
      </c>
      <c r="H42" s="3">
        <v>1073</v>
      </c>
    </row>
    <row r="43" ht="15.75" spans="2:7">
      <c r="B43" s="6" t="s">
        <v>75</v>
      </c>
      <c r="E43" s="3">
        <v>34</v>
      </c>
      <c r="F43" s="3">
        <v>2462</v>
      </c>
      <c r="G43" s="3">
        <v>1778</v>
      </c>
    </row>
    <row r="44" ht="15.75" spans="2:8">
      <c r="B44" s="6" t="s">
        <v>76</v>
      </c>
      <c r="E44" s="3">
        <v>61</v>
      </c>
      <c r="F44" s="3">
        <v>6063</v>
      </c>
      <c r="G44" s="3">
        <v>1339</v>
      </c>
      <c r="H44" s="3">
        <v>97</v>
      </c>
    </row>
    <row r="45" ht="15.75" spans="2:8">
      <c r="B45" s="6" t="s">
        <v>77</v>
      </c>
      <c r="D45" s="3">
        <v>1</v>
      </c>
      <c r="E45" s="3">
        <v>418</v>
      </c>
      <c r="F45" s="3">
        <v>6693</v>
      </c>
      <c r="G45" s="3">
        <v>4935</v>
      </c>
      <c r="H45" s="3">
        <v>380</v>
      </c>
    </row>
    <row r="46" ht="15.75" spans="2:8">
      <c r="B46" s="6" t="s">
        <v>78</v>
      </c>
      <c r="E46" s="3">
        <v>28</v>
      </c>
      <c r="F46" s="3">
        <v>2298</v>
      </c>
      <c r="G46" s="3">
        <v>1752</v>
      </c>
      <c r="H46" s="3">
        <v>180</v>
      </c>
    </row>
    <row r="47" ht="15.75" spans="2:8">
      <c r="B47" s="6" t="s">
        <v>79</v>
      </c>
      <c r="D47" s="3">
        <v>12</v>
      </c>
      <c r="E47" s="3">
        <v>41</v>
      </c>
      <c r="F47" s="3">
        <v>3814</v>
      </c>
      <c r="G47" s="3">
        <v>1444</v>
      </c>
      <c r="H47" s="3">
        <v>416</v>
      </c>
    </row>
    <row r="48" ht="15.75" spans="2:2">
      <c r="B48" s="6" t="s">
        <v>80</v>
      </c>
    </row>
    <row r="49" ht="15.75" spans="1:17">
      <c r="A49" s="3" t="s">
        <v>81</v>
      </c>
      <c r="B49" s="6" t="s">
        <v>30</v>
      </c>
      <c r="C49" s="3">
        <v>138</v>
      </c>
      <c r="D49" s="3">
        <v>132</v>
      </c>
      <c r="E49" s="3">
        <v>2</v>
      </c>
      <c r="F49" s="3">
        <v>55057</v>
      </c>
      <c r="G49" s="3">
        <v>34530</v>
      </c>
      <c r="H49" s="3">
        <v>12797</v>
      </c>
      <c r="N49" s="3">
        <v>7695</v>
      </c>
      <c r="O49" s="3">
        <v>91950</v>
      </c>
      <c r="P49" s="3">
        <v>45930</v>
      </c>
      <c r="Q49" s="3">
        <v>26115</v>
      </c>
    </row>
    <row r="50" ht="15.75" spans="2:17">
      <c r="B50" s="6" t="s">
        <v>82</v>
      </c>
      <c r="C50" s="3" t="s">
        <v>83</v>
      </c>
      <c r="D50" s="3" t="s">
        <v>83</v>
      </c>
      <c r="E50" s="3" t="s">
        <v>83</v>
      </c>
      <c r="F50" s="3">
        <v>4209</v>
      </c>
      <c r="G50" s="3">
        <v>2602</v>
      </c>
      <c r="H50" s="3">
        <v>195</v>
      </c>
      <c r="O50" s="3">
        <v>2970</v>
      </c>
      <c r="P50" s="3">
        <v>1665</v>
      </c>
      <c r="Q50" s="3">
        <v>255</v>
      </c>
    </row>
    <row r="51" ht="15.75" spans="2:17">
      <c r="B51" s="6" t="s">
        <v>84</v>
      </c>
      <c r="C51" s="3">
        <v>32</v>
      </c>
      <c r="D51" s="3">
        <v>32</v>
      </c>
      <c r="E51" s="3" t="s">
        <v>83</v>
      </c>
      <c r="F51" s="3">
        <v>17223</v>
      </c>
      <c r="G51" s="3">
        <v>11186</v>
      </c>
      <c r="H51" s="3">
        <v>4155</v>
      </c>
      <c r="N51" s="3">
        <v>1020</v>
      </c>
      <c r="O51" s="3">
        <v>24045</v>
      </c>
      <c r="P51" s="3">
        <v>10005</v>
      </c>
      <c r="Q51" s="3">
        <v>4725</v>
      </c>
    </row>
    <row r="52" ht="15.75" spans="2:17">
      <c r="B52" s="6" t="s">
        <v>85</v>
      </c>
      <c r="C52" s="3">
        <v>91</v>
      </c>
      <c r="D52" s="3">
        <v>85</v>
      </c>
      <c r="E52" s="3">
        <v>2</v>
      </c>
      <c r="F52" s="3">
        <v>32715</v>
      </c>
      <c r="G52" s="3">
        <v>20140</v>
      </c>
      <c r="H52" s="3">
        <v>8352</v>
      </c>
      <c r="N52" s="3">
        <v>6150</v>
      </c>
      <c r="O52" s="3">
        <v>64230</v>
      </c>
      <c r="P52" s="3">
        <v>33915</v>
      </c>
      <c r="Q52" s="3">
        <v>21015</v>
      </c>
    </row>
    <row r="53" ht="15.75" spans="2:17">
      <c r="B53" s="6" t="s">
        <v>86</v>
      </c>
      <c r="C53" s="3">
        <v>15</v>
      </c>
      <c r="D53" s="3">
        <v>15</v>
      </c>
      <c r="E53" s="3" t="s">
        <v>529</v>
      </c>
      <c r="F53" s="3">
        <v>910</v>
      </c>
      <c r="G53" s="3">
        <v>602</v>
      </c>
      <c r="H53" s="3">
        <v>95</v>
      </c>
      <c r="N53" s="3">
        <v>525</v>
      </c>
      <c r="O53" s="3">
        <v>705</v>
      </c>
      <c r="P53" s="3">
        <v>345</v>
      </c>
      <c r="Q53" s="3">
        <v>120</v>
      </c>
    </row>
    <row r="54" ht="15.75" spans="1:8">
      <c r="A54" s="3" t="s">
        <v>87</v>
      </c>
      <c r="B54" s="6" t="s">
        <v>30</v>
      </c>
      <c r="E54" s="3" t="s">
        <v>530</v>
      </c>
      <c r="F54" s="3" t="s">
        <v>531</v>
      </c>
      <c r="H54" s="3" t="s">
        <v>532</v>
      </c>
    </row>
    <row r="55" ht="15.75" spans="2:8">
      <c r="B55" s="6" t="s">
        <v>99</v>
      </c>
      <c r="E55" s="3" t="s">
        <v>533</v>
      </c>
      <c r="F55" s="3" t="s">
        <v>534</v>
      </c>
      <c r="H55" s="3" t="s">
        <v>535</v>
      </c>
    </row>
    <row r="56" ht="15.75" spans="2:8">
      <c r="B56" s="6" t="s">
        <v>103</v>
      </c>
      <c r="E56" s="3" t="s">
        <v>536</v>
      </c>
      <c r="F56" s="3" t="s">
        <v>537</v>
      </c>
      <c r="H56" s="3" t="s">
        <v>538</v>
      </c>
    </row>
    <row r="57" ht="15.75" spans="2:8">
      <c r="B57" s="6" t="s">
        <v>107</v>
      </c>
      <c r="E57" s="3" t="s">
        <v>539</v>
      </c>
      <c r="F57" s="3" t="s">
        <v>540</v>
      </c>
      <c r="H57" s="3" t="s">
        <v>541</v>
      </c>
    </row>
    <row r="58" ht="15.75" spans="2:8">
      <c r="B58" s="6" t="s">
        <v>111</v>
      </c>
      <c r="E58" s="3" t="s">
        <v>542</v>
      </c>
      <c r="F58" s="3" t="s">
        <v>543</v>
      </c>
      <c r="H58" s="3" t="s">
        <v>544</v>
      </c>
    </row>
    <row r="59" ht="15.75" spans="2:8">
      <c r="B59" s="6" t="s">
        <v>115</v>
      </c>
      <c r="E59" s="3" t="s">
        <v>545</v>
      </c>
      <c r="F59" s="3" t="s">
        <v>546</v>
      </c>
      <c r="H59" s="3" t="s">
        <v>547</v>
      </c>
    </row>
    <row r="60" ht="15.75" spans="2:8">
      <c r="B60" s="6" t="s">
        <v>119</v>
      </c>
      <c r="E60" s="3" t="s">
        <v>548</v>
      </c>
      <c r="F60" s="3" t="s">
        <v>549</v>
      </c>
      <c r="H60" s="3" t="s">
        <v>550</v>
      </c>
    </row>
    <row r="61" ht="15.75" spans="2:8">
      <c r="B61" s="6" t="s">
        <v>123</v>
      </c>
      <c r="E61" s="3" t="s">
        <v>551</v>
      </c>
      <c r="F61" s="3" t="s">
        <v>552</v>
      </c>
      <c r="H61" s="3" t="s">
        <v>553</v>
      </c>
    </row>
    <row r="62" ht="15.75" spans="2:6">
      <c r="B62" s="6" t="s">
        <v>127</v>
      </c>
      <c r="E62" s="3" t="s">
        <v>554</v>
      </c>
      <c r="F62" s="3" t="s">
        <v>555</v>
      </c>
    </row>
    <row r="63" ht="15.75" spans="2:8">
      <c r="B63" s="12" t="s">
        <v>131</v>
      </c>
      <c r="E63" s="3" t="s">
        <v>556</v>
      </c>
      <c r="F63" s="3" t="s">
        <v>557</v>
      </c>
      <c r="H63" s="3" t="s">
        <v>558</v>
      </c>
    </row>
    <row r="64" ht="15.75" spans="2:8">
      <c r="B64" s="6" t="s">
        <v>135</v>
      </c>
      <c r="E64" s="3" t="s">
        <v>559</v>
      </c>
      <c r="F64" s="3" t="s">
        <v>560</v>
      </c>
      <c r="H64" s="3" t="s">
        <v>561</v>
      </c>
    </row>
    <row r="65" ht="15.75" spans="2:8">
      <c r="B65" s="6" t="s">
        <v>139</v>
      </c>
      <c r="E65" s="3" t="s">
        <v>562</v>
      </c>
      <c r="F65" s="3" t="s">
        <v>563</v>
      </c>
      <c r="H65" s="3" t="s">
        <v>564</v>
      </c>
    </row>
    <row r="66" ht="15.75" spans="2:8">
      <c r="B66" s="6" t="s">
        <v>143</v>
      </c>
      <c r="E66" s="3" t="s">
        <v>565</v>
      </c>
      <c r="F66" s="3" t="s">
        <v>566</v>
      </c>
      <c r="H66" s="3" t="s">
        <v>567</v>
      </c>
    </row>
    <row r="67" ht="15.75" spans="2:8">
      <c r="B67" s="6" t="s">
        <v>147</v>
      </c>
      <c r="E67" s="3" t="s">
        <v>568</v>
      </c>
      <c r="F67" s="3" t="s">
        <v>221</v>
      </c>
      <c r="H67" s="3" t="s">
        <v>312</v>
      </c>
    </row>
    <row r="68" ht="15.75" spans="1:8">
      <c r="A68" s="3" t="s">
        <v>150</v>
      </c>
      <c r="B68" s="6" t="s">
        <v>30</v>
      </c>
      <c r="C68" s="3">
        <v>130</v>
      </c>
      <c r="D68" s="3">
        <v>2093</v>
      </c>
      <c r="E68" s="3">
        <v>1551816</v>
      </c>
      <c r="F68" s="3">
        <v>1464452</v>
      </c>
      <c r="G68" s="3">
        <v>54718</v>
      </c>
      <c r="H68" s="3">
        <v>2456</v>
      </c>
    </row>
    <row r="69" ht="15.75" spans="2:8">
      <c r="B69" s="6" t="s">
        <v>151</v>
      </c>
      <c r="D69" s="3">
        <v>83</v>
      </c>
      <c r="E69" s="3">
        <v>65017</v>
      </c>
      <c r="F69" s="3">
        <v>57073</v>
      </c>
      <c r="G69" s="3">
        <v>3147</v>
      </c>
      <c r="H69" s="3">
        <v>91</v>
      </c>
    </row>
    <row r="70" ht="15.75" spans="2:8">
      <c r="B70" s="6" t="s">
        <v>152</v>
      </c>
      <c r="D70" s="3">
        <v>3</v>
      </c>
      <c r="E70" s="3">
        <v>11485</v>
      </c>
      <c r="F70" s="3">
        <v>3895</v>
      </c>
      <c r="G70" s="3">
        <v>3384</v>
      </c>
      <c r="H70" s="3">
        <v>3</v>
      </c>
    </row>
    <row r="71" ht="15.75" spans="2:8">
      <c r="B71" s="6" t="s">
        <v>153</v>
      </c>
      <c r="D71" s="3">
        <v>24</v>
      </c>
      <c r="E71" s="3">
        <v>70349</v>
      </c>
      <c r="F71" s="3">
        <v>66265</v>
      </c>
      <c r="G71" s="3">
        <v>1307</v>
      </c>
      <c r="H71" s="3">
        <v>24</v>
      </c>
    </row>
    <row r="72" ht="15.75" spans="2:8">
      <c r="B72" s="6" t="s">
        <v>154</v>
      </c>
      <c r="C72" s="3">
        <v>15</v>
      </c>
      <c r="D72" s="3">
        <v>23</v>
      </c>
      <c r="E72" s="3">
        <v>34450</v>
      </c>
      <c r="F72" s="3">
        <v>27051</v>
      </c>
      <c r="G72" s="3">
        <v>4768</v>
      </c>
      <c r="H72" s="3">
        <v>58</v>
      </c>
    </row>
    <row r="73" ht="15.75" spans="2:8">
      <c r="B73" s="6" t="s">
        <v>155</v>
      </c>
      <c r="D73" s="3">
        <v>8</v>
      </c>
      <c r="E73" s="3">
        <v>1153686</v>
      </c>
      <c r="F73" s="3">
        <v>1150255</v>
      </c>
      <c r="G73" s="3">
        <v>2560</v>
      </c>
      <c r="H73" s="3">
        <v>8</v>
      </c>
    </row>
    <row r="74" ht="15.75" spans="2:8">
      <c r="B74" s="6" t="s">
        <v>156</v>
      </c>
      <c r="C74" s="3">
        <v>91</v>
      </c>
      <c r="D74" s="3">
        <v>56</v>
      </c>
      <c r="E74" s="3">
        <v>9689</v>
      </c>
      <c r="F74" s="3">
        <v>7645</v>
      </c>
      <c r="G74" s="3">
        <v>995</v>
      </c>
      <c r="H74" s="3">
        <v>147</v>
      </c>
    </row>
    <row r="75" ht="15.75" spans="2:8">
      <c r="B75" s="6" t="s">
        <v>157</v>
      </c>
      <c r="D75" s="3">
        <v>9</v>
      </c>
      <c r="E75" s="3">
        <v>13077</v>
      </c>
      <c r="F75" s="3">
        <v>4556</v>
      </c>
      <c r="G75" s="3">
        <v>2233</v>
      </c>
      <c r="H75" s="3">
        <v>9</v>
      </c>
    </row>
    <row r="76" ht="15.75" spans="2:8">
      <c r="B76" s="6" t="s">
        <v>158</v>
      </c>
      <c r="C76" s="3">
        <v>24</v>
      </c>
      <c r="D76" s="3">
        <v>151</v>
      </c>
      <c r="E76" s="3">
        <v>5818</v>
      </c>
      <c r="F76" s="3">
        <v>4867</v>
      </c>
      <c r="G76" s="3">
        <v>421</v>
      </c>
      <c r="H76" s="3">
        <v>305</v>
      </c>
    </row>
    <row r="77" ht="15.75" spans="2:8">
      <c r="B77" s="6" t="s">
        <v>159</v>
      </c>
      <c r="D77" s="3">
        <v>1686</v>
      </c>
      <c r="E77" s="3">
        <v>105583</v>
      </c>
      <c r="F77" s="3">
        <v>62992</v>
      </c>
      <c r="G77" s="3">
        <v>35035</v>
      </c>
      <c r="H77" s="3">
        <v>1686</v>
      </c>
    </row>
    <row r="78" ht="15.75" spans="2:8">
      <c r="B78" s="6" t="s">
        <v>160</v>
      </c>
      <c r="E78" s="3">
        <v>549</v>
      </c>
      <c r="F78" s="3">
        <v>152</v>
      </c>
      <c r="G78" s="3">
        <v>20</v>
      </c>
      <c r="H78" s="3">
        <v>70</v>
      </c>
    </row>
    <row r="79" ht="15.75" spans="2:8">
      <c r="B79" s="6" t="s">
        <v>161</v>
      </c>
      <c r="D79" s="3">
        <v>8</v>
      </c>
      <c r="E79" s="3">
        <v>75177</v>
      </c>
      <c r="F79" s="3">
        <v>73304</v>
      </c>
      <c r="G79" s="3">
        <v>647</v>
      </c>
      <c r="H79" s="3">
        <v>12</v>
      </c>
    </row>
    <row r="80" ht="15.75" spans="2:6">
      <c r="B80" s="6" t="s">
        <v>162</v>
      </c>
      <c r="E80" s="3">
        <v>4459</v>
      </c>
      <c r="F80" s="3">
        <v>4442</v>
      </c>
    </row>
    <row r="81" ht="15.75" spans="2:8">
      <c r="B81" s="6" t="s">
        <v>163</v>
      </c>
      <c r="D81" s="3">
        <v>42</v>
      </c>
      <c r="E81" s="3">
        <v>2477</v>
      </c>
      <c r="F81" s="3">
        <v>1955</v>
      </c>
      <c r="G81" s="3">
        <v>201</v>
      </c>
      <c r="H81" s="3">
        <v>42</v>
      </c>
    </row>
    <row r="82" ht="15.75" spans="1:9">
      <c r="A82" s="3" t="s">
        <v>164</v>
      </c>
      <c r="B82" s="6" t="s">
        <v>30</v>
      </c>
      <c r="C82" s="3" t="s">
        <v>569</v>
      </c>
      <c r="F82" s="3" t="s">
        <v>570</v>
      </c>
      <c r="G82" s="3" t="s">
        <v>571</v>
      </c>
      <c r="H82" s="3" t="s">
        <v>572</v>
      </c>
      <c r="I82" s="3" t="s">
        <v>573</v>
      </c>
    </row>
    <row r="83" ht="15.75" spans="2:9">
      <c r="B83" s="6" t="s">
        <v>165</v>
      </c>
      <c r="C83" s="3" t="s">
        <v>83</v>
      </c>
      <c r="F83" s="3" t="s">
        <v>574</v>
      </c>
      <c r="G83" s="3" t="s">
        <v>575</v>
      </c>
      <c r="H83" s="3" t="s">
        <v>83</v>
      </c>
      <c r="I83" s="3" t="s">
        <v>576</v>
      </c>
    </row>
    <row r="84" ht="15.75" spans="2:9">
      <c r="B84" s="6" t="s">
        <v>166</v>
      </c>
      <c r="C84" s="3" t="s">
        <v>577</v>
      </c>
      <c r="F84" s="3" t="s">
        <v>578</v>
      </c>
      <c r="G84" s="3" t="s">
        <v>579</v>
      </c>
      <c r="H84" s="3" t="s">
        <v>580</v>
      </c>
      <c r="I84" s="3" t="s">
        <v>581</v>
      </c>
    </row>
    <row r="85" ht="15.75" spans="2:9">
      <c r="B85" s="6" t="s">
        <v>167</v>
      </c>
      <c r="C85" s="3" t="s">
        <v>83</v>
      </c>
      <c r="F85" s="3" t="s">
        <v>582</v>
      </c>
      <c r="G85" s="3" t="s">
        <v>583</v>
      </c>
      <c r="H85" s="3" t="s">
        <v>267</v>
      </c>
      <c r="I85" s="3" t="s">
        <v>584</v>
      </c>
    </row>
    <row r="86" ht="15.75" spans="2:9">
      <c r="B86" s="6" t="s">
        <v>168</v>
      </c>
      <c r="C86" s="3" t="s">
        <v>585</v>
      </c>
      <c r="F86" s="3" t="s">
        <v>586</v>
      </c>
      <c r="G86" s="3" t="s">
        <v>587</v>
      </c>
      <c r="H86" s="3" t="s">
        <v>588</v>
      </c>
      <c r="I86" s="3" t="s">
        <v>589</v>
      </c>
    </row>
    <row r="87" ht="15.75" spans="2:9">
      <c r="B87" s="6" t="s">
        <v>169</v>
      </c>
      <c r="C87" s="3" t="s">
        <v>590</v>
      </c>
      <c r="F87" s="3" t="s">
        <v>591</v>
      </c>
      <c r="G87" s="3" t="s">
        <v>592</v>
      </c>
      <c r="H87" s="3" t="s">
        <v>593</v>
      </c>
      <c r="I87" s="3" t="s">
        <v>594</v>
      </c>
    </row>
    <row r="88" ht="15.75" spans="2:9">
      <c r="B88" s="6" t="s">
        <v>170</v>
      </c>
      <c r="C88" s="3" t="s">
        <v>595</v>
      </c>
      <c r="F88" s="3" t="s">
        <v>596</v>
      </c>
      <c r="G88" s="3" t="s">
        <v>597</v>
      </c>
      <c r="H88" s="3" t="s">
        <v>598</v>
      </c>
      <c r="I88" s="3" t="s">
        <v>599</v>
      </c>
    </row>
    <row r="89" ht="15.75" spans="2:9">
      <c r="B89" s="6" t="s">
        <v>171</v>
      </c>
      <c r="C89" s="3" t="s">
        <v>600</v>
      </c>
      <c r="F89" s="3" t="s">
        <v>601</v>
      </c>
      <c r="G89" s="3" t="s">
        <v>602</v>
      </c>
      <c r="H89" s="3" t="s">
        <v>603</v>
      </c>
      <c r="I89" s="3" t="s">
        <v>604</v>
      </c>
    </row>
    <row r="90" ht="15.75" spans="2:9">
      <c r="B90" s="6" t="s">
        <v>172</v>
      </c>
      <c r="C90" s="3" t="s">
        <v>605</v>
      </c>
      <c r="F90" s="3" t="s">
        <v>606</v>
      </c>
      <c r="G90" s="3" t="s">
        <v>607</v>
      </c>
      <c r="H90" s="3" t="s">
        <v>608</v>
      </c>
      <c r="I90" s="3" t="s">
        <v>609</v>
      </c>
    </row>
    <row r="91" ht="15.75" spans="2:9">
      <c r="B91" s="6" t="s">
        <v>173</v>
      </c>
      <c r="C91" s="3" t="s">
        <v>610</v>
      </c>
      <c r="F91" s="3" t="s">
        <v>611</v>
      </c>
      <c r="G91" s="3" t="s">
        <v>612</v>
      </c>
      <c r="H91" s="3" t="s">
        <v>238</v>
      </c>
      <c r="I91" s="3" t="s">
        <v>613</v>
      </c>
    </row>
    <row r="92" ht="15.75" spans="2:9">
      <c r="B92" s="6" t="s">
        <v>174</v>
      </c>
      <c r="C92" s="3" t="s">
        <v>614</v>
      </c>
      <c r="F92" s="3" t="s">
        <v>615</v>
      </c>
      <c r="G92" s="3" t="s">
        <v>616</v>
      </c>
      <c r="H92" s="3" t="s">
        <v>617</v>
      </c>
      <c r="I92" s="3" t="s">
        <v>618</v>
      </c>
    </row>
    <row r="93" ht="15.75" spans="2:9">
      <c r="B93" s="6" t="s">
        <v>175</v>
      </c>
      <c r="C93" s="3" t="s">
        <v>619</v>
      </c>
      <c r="F93" s="3" t="s">
        <v>620</v>
      </c>
      <c r="G93" s="3" t="s">
        <v>621</v>
      </c>
      <c r="H93" s="3" t="s">
        <v>622</v>
      </c>
      <c r="I93" s="3" t="s">
        <v>623</v>
      </c>
    </row>
    <row r="94" ht="15.75" spans="2:9">
      <c r="B94" s="6" t="s">
        <v>176</v>
      </c>
      <c r="C94" s="3" t="s">
        <v>624</v>
      </c>
      <c r="F94" s="3" t="s">
        <v>625</v>
      </c>
      <c r="G94" s="3" t="s">
        <v>626</v>
      </c>
      <c r="H94" s="3" t="s">
        <v>627</v>
      </c>
      <c r="I94" s="3" t="s">
        <v>628</v>
      </c>
    </row>
    <row r="95" ht="15.75" spans="2:9">
      <c r="B95" s="6" t="s">
        <v>177</v>
      </c>
      <c r="C95" s="3" t="s">
        <v>629</v>
      </c>
      <c r="F95" s="3" t="s">
        <v>630</v>
      </c>
      <c r="G95" s="3" t="s">
        <v>631</v>
      </c>
      <c r="H95" s="3" t="s">
        <v>632</v>
      </c>
      <c r="I95" s="3" t="s">
        <v>633</v>
      </c>
    </row>
    <row r="96" ht="15.75" spans="1:9">
      <c r="A96" s="3" t="s">
        <v>178</v>
      </c>
      <c r="B96" s="6" t="s">
        <v>30</v>
      </c>
      <c r="C96" s="7" t="s">
        <v>634</v>
      </c>
      <c r="F96" s="7" t="s">
        <v>635</v>
      </c>
      <c r="G96" s="7" t="s">
        <v>636</v>
      </c>
      <c r="H96" s="7" t="s">
        <v>637</v>
      </c>
      <c r="I96" s="7" t="s">
        <v>638</v>
      </c>
    </row>
    <row r="97" ht="15.75" spans="2:9">
      <c r="B97" s="6" t="s">
        <v>192</v>
      </c>
      <c r="C97" s="9"/>
      <c r="F97" s="7" t="s">
        <v>639</v>
      </c>
      <c r="G97" s="7" t="s">
        <v>640</v>
      </c>
      <c r="H97" s="9"/>
      <c r="I97" s="7" t="s">
        <v>641</v>
      </c>
    </row>
    <row r="98" ht="15.75" spans="2:9">
      <c r="B98" s="6" t="s">
        <v>202</v>
      </c>
      <c r="C98" s="7" t="s">
        <v>642</v>
      </c>
      <c r="F98" s="7" t="s">
        <v>643</v>
      </c>
      <c r="G98" s="7" t="s">
        <v>644</v>
      </c>
      <c r="H98" s="7" t="s">
        <v>645</v>
      </c>
      <c r="I98" s="7" t="s">
        <v>646</v>
      </c>
    </row>
    <row r="99" ht="15.75" spans="2:9">
      <c r="B99" s="6" t="s">
        <v>214</v>
      </c>
      <c r="C99" s="7" t="s">
        <v>647</v>
      </c>
      <c r="F99" s="7" t="s">
        <v>648</v>
      </c>
      <c r="G99" s="7" t="s">
        <v>649</v>
      </c>
      <c r="H99" s="7" t="s">
        <v>265</v>
      </c>
      <c r="I99" s="7" t="s">
        <v>650</v>
      </c>
    </row>
    <row r="100" ht="15.75" spans="2:9">
      <c r="B100" s="6" t="s">
        <v>226</v>
      </c>
      <c r="C100" s="7" t="s">
        <v>651</v>
      </c>
      <c r="F100" s="7" t="s">
        <v>652</v>
      </c>
      <c r="G100" s="7" t="s">
        <v>653</v>
      </c>
      <c r="H100" s="7" t="s">
        <v>654</v>
      </c>
      <c r="I100" s="7" t="s">
        <v>655</v>
      </c>
    </row>
    <row r="101" ht="15.75" spans="2:9">
      <c r="B101" s="6" t="s">
        <v>239</v>
      </c>
      <c r="C101" s="7" t="s">
        <v>624</v>
      </c>
      <c r="F101" s="7" t="s">
        <v>656</v>
      </c>
      <c r="G101" s="7" t="s">
        <v>657</v>
      </c>
      <c r="H101" s="7" t="s">
        <v>658</v>
      </c>
      <c r="I101" s="7" t="s">
        <v>659</v>
      </c>
    </row>
    <row r="102" ht="15.75" spans="2:9">
      <c r="B102" s="6" t="s">
        <v>249</v>
      </c>
      <c r="C102" s="7" t="s">
        <v>660</v>
      </c>
      <c r="F102" s="7" t="s">
        <v>661</v>
      </c>
      <c r="G102" s="7" t="s">
        <v>662</v>
      </c>
      <c r="H102" s="7" t="s">
        <v>663</v>
      </c>
      <c r="I102" s="7" t="s">
        <v>664</v>
      </c>
    </row>
    <row r="103" ht="15.75" spans="2:9">
      <c r="B103" s="6" t="s">
        <v>260</v>
      </c>
      <c r="C103" s="7" t="s">
        <v>665</v>
      </c>
      <c r="F103" s="7" t="s">
        <v>666</v>
      </c>
      <c r="G103" s="7" t="s">
        <v>667</v>
      </c>
      <c r="H103" s="7" t="s">
        <v>550</v>
      </c>
      <c r="I103" s="7" t="s">
        <v>668</v>
      </c>
    </row>
    <row r="104" ht="15.75" spans="2:9">
      <c r="B104" s="6" t="s">
        <v>75</v>
      </c>
      <c r="C104" s="7" t="s">
        <v>96</v>
      </c>
      <c r="F104" s="7" t="s">
        <v>669</v>
      </c>
      <c r="G104" s="7" t="s">
        <v>670</v>
      </c>
      <c r="H104" s="9"/>
      <c r="I104" s="7" t="s">
        <v>671</v>
      </c>
    </row>
    <row r="105" ht="15.75" spans="2:9">
      <c r="B105" s="6" t="s">
        <v>282</v>
      </c>
      <c r="C105" s="7" t="s">
        <v>672</v>
      </c>
      <c r="F105" s="7" t="s">
        <v>673</v>
      </c>
      <c r="G105" s="7" t="s">
        <v>674</v>
      </c>
      <c r="H105" s="7" t="s">
        <v>675</v>
      </c>
      <c r="I105" s="7" t="s">
        <v>676</v>
      </c>
    </row>
    <row r="106" ht="15.75" spans="2:9">
      <c r="B106" s="6" t="s">
        <v>293</v>
      </c>
      <c r="C106" s="7" t="s">
        <v>677</v>
      </c>
      <c r="F106" s="7" t="s">
        <v>678</v>
      </c>
      <c r="G106" s="7" t="s">
        <v>679</v>
      </c>
      <c r="H106" s="7" t="s">
        <v>680</v>
      </c>
      <c r="I106" s="7" t="s">
        <v>681</v>
      </c>
    </row>
    <row r="107" ht="15.75" spans="2:9">
      <c r="B107" s="6" t="s">
        <v>302</v>
      </c>
      <c r="C107" s="7" t="s">
        <v>233</v>
      </c>
      <c r="F107" s="7" t="s">
        <v>682</v>
      </c>
      <c r="G107" s="7" t="s">
        <v>683</v>
      </c>
      <c r="H107" s="7" t="s">
        <v>585</v>
      </c>
      <c r="I107" s="7" t="s">
        <v>684</v>
      </c>
    </row>
    <row r="108" ht="15.75" spans="2:9">
      <c r="B108" s="6" t="s">
        <v>313</v>
      </c>
      <c r="C108" s="7" t="s">
        <v>685</v>
      </c>
      <c r="F108" s="7" t="s">
        <v>686</v>
      </c>
      <c r="G108" s="7" t="s">
        <v>687</v>
      </c>
      <c r="H108" s="7" t="s">
        <v>688</v>
      </c>
      <c r="I108" s="7" t="s">
        <v>689</v>
      </c>
    </row>
    <row r="109" ht="15.75" spans="2:9">
      <c r="B109" s="6" t="s">
        <v>325</v>
      </c>
      <c r="C109" s="7" t="s">
        <v>690</v>
      </c>
      <c r="F109" s="7" t="s">
        <v>691</v>
      </c>
      <c r="G109" s="7" t="s">
        <v>692</v>
      </c>
      <c r="H109" s="7" t="s">
        <v>693</v>
      </c>
      <c r="I109" s="7" t="s">
        <v>694</v>
      </c>
    </row>
    <row r="110" ht="15.75" spans="2:9">
      <c r="B110" s="6" t="s">
        <v>337</v>
      </c>
      <c r="C110" s="7" t="s">
        <v>93</v>
      </c>
      <c r="F110" s="7" t="s">
        <v>695</v>
      </c>
      <c r="G110" s="7" t="s">
        <v>696</v>
      </c>
      <c r="H110" s="7" t="s">
        <v>697</v>
      </c>
      <c r="I110" s="7" t="s">
        <v>698</v>
      </c>
    </row>
    <row r="111" ht="15.75" spans="2:9">
      <c r="B111" s="6" t="s">
        <v>348</v>
      </c>
      <c r="C111" s="7" t="s">
        <v>699</v>
      </c>
      <c r="F111" s="7" t="s">
        <v>700</v>
      </c>
      <c r="G111" s="7" t="s">
        <v>701</v>
      </c>
      <c r="H111" s="7" t="s">
        <v>702</v>
      </c>
      <c r="I111" s="7" t="s">
        <v>703</v>
      </c>
    </row>
    <row r="112" ht="15.75" spans="2:9">
      <c r="B112" s="6" t="s">
        <v>360</v>
      </c>
      <c r="C112" s="7" t="s">
        <v>704</v>
      </c>
      <c r="F112" s="7" t="s">
        <v>705</v>
      </c>
      <c r="G112" s="7" t="s">
        <v>706</v>
      </c>
      <c r="H112" s="7" t="s">
        <v>332</v>
      </c>
      <c r="I112" s="7" t="s">
        <v>707</v>
      </c>
    </row>
    <row r="113" ht="15.75" spans="2:9">
      <c r="B113" s="6" t="s">
        <v>369</v>
      </c>
      <c r="C113" s="7" t="s">
        <v>708</v>
      </c>
      <c r="F113" s="7" t="s">
        <v>709</v>
      </c>
      <c r="G113" s="7" t="s">
        <v>710</v>
      </c>
      <c r="H113" s="7" t="s">
        <v>711</v>
      </c>
      <c r="I113" s="7" t="s">
        <v>712</v>
      </c>
    </row>
    <row r="114" ht="15.75" spans="2:9">
      <c r="B114" s="6" t="s">
        <v>382</v>
      </c>
      <c r="C114" s="7" t="s">
        <v>713</v>
      </c>
      <c r="F114" s="7" t="s">
        <v>714</v>
      </c>
      <c r="G114" s="7" t="s">
        <v>715</v>
      </c>
      <c r="H114" s="7" t="s">
        <v>647</v>
      </c>
      <c r="I114" s="7" t="s">
        <v>716</v>
      </c>
    </row>
    <row r="115" ht="15.75" spans="2:9">
      <c r="B115" s="6" t="s">
        <v>394</v>
      </c>
      <c r="C115" s="9"/>
      <c r="F115" s="7" t="s">
        <v>717</v>
      </c>
      <c r="G115" s="7" t="s">
        <v>718</v>
      </c>
      <c r="H115" s="9"/>
      <c r="I115" s="7" t="s">
        <v>719</v>
      </c>
    </row>
    <row r="116" ht="15.75" spans="2:9">
      <c r="B116" s="6" t="s">
        <v>404</v>
      </c>
      <c r="C116" s="18"/>
      <c r="F116" s="17" t="s">
        <v>720</v>
      </c>
      <c r="G116" s="17" t="s">
        <v>721</v>
      </c>
      <c r="H116" s="18"/>
      <c r="I116" s="17" t="s">
        <v>722</v>
      </c>
    </row>
    <row r="117" ht="15.75" spans="1:8">
      <c r="A117" s="3" t="s">
        <v>413</v>
      </c>
      <c r="B117" s="6" t="s">
        <v>30</v>
      </c>
      <c r="E117" s="14">
        <v>309</v>
      </c>
      <c r="G117" s="14">
        <v>119706</v>
      </c>
      <c r="H117" s="14">
        <v>5615</v>
      </c>
    </row>
    <row r="118" ht="15.75" spans="2:8">
      <c r="B118" s="6" t="s">
        <v>414</v>
      </c>
      <c r="E118" s="14">
        <v>9</v>
      </c>
      <c r="G118" s="14">
        <v>29284</v>
      </c>
      <c r="H118" s="14">
        <v>687</v>
      </c>
    </row>
    <row r="119" ht="15.75" spans="2:8">
      <c r="B119" s="6" t="s">
        <v>415</v>
      </c>
      <c r="E119" s="14">
        <v>300</v>
      </c>
      <c r="G119" s="14">
        <v>63034</v>
      </c>
      <c r="H119" s="14">
        <v>2162</v>
      </c>
    </row>
    <row r="120" ht="15.75" spans="2:8">
      <c r="B120" s="6" t="s">
        <v>416</v>
      </c>
      <c r="G120" s="14">
        <v>10155</v>
      </c>
      <c r="H120" s="14">
        <v>115</v>
      </c>
    </row>
    <row r="121" ht="15.75" spans="2:8">
      <c r="B121" s="6" t="s">
        <v>417</v>
      </c>
      <c r="G121" s="14">
        <v>17233</v>
      </c>
      <c r="H121" s="14">
        <v>2651</v>
      </c>
    </row>
  </sheetData>
  <mergeCells count="11">
    <mergeCell ref="A2:A10"/>
    <mergeCell ref="A11:A25"/>
    <mergeCell ref="A26:A30"/>
    <mergeCell ref="A31:A41"/>
    <mergeCell ref="A42:A48"/>
    <mergeCell ref="A49:A53"/>
    <mergeCell ref="A54:A67"/>
    <mergeCell ref="A68:A81"/>
    <mergeCell ref="A82:A95"/>
    <mergeCell ref="A96:A116"/>
    <mergeCell ref="A117:A12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25"/>
  <sheetViews>
    <sheetView topLeftCell="O1" workbookViewId="0">
      <pane ySplit="1" topLeftCell="A2" activePane="bottomLeft" state="frozen"/>
      <selection/>
      <selection pane="bottomLeft" activeCell="S1" sqref="S1"/>
    </sheetView>
  </sheetViews>
  <sheetFormatPr defaultColWidth="9" defaultRowHeight="15.75"/>
  <cols>
    <col min="1" max="1" width="12.6666666666667" style="20" customWidth="1"/>
    <col min="2" max="2" width="12.2" style="2" customWidth="1"/>
    <col min="3" max="3" width="21.8666666666667" style="20" customWidth="1"/>
    <col min="4" max="4" width="25.9333333333333" style="21" customWidth="1"/>
    <col min="5" max="5" width="24.5333333333333" style="21" customWidth="1"/>
    <col min="6" max="6" width="24.7333333333333" style="21" customWidth="1"/>
    <col min="7" max="7" width="34.3333333333333" style="21" customWidth="1"/>
    <col min="8" max="8" width="33" style="21" customWidth="1"/>
    <col min="9" max="9" width="13.2666666666667" style="21" customWidth="1"/>
    <col min="10" max="10" width="11.4666666666667" style="21"/>
    <col min="11" max="11" width="10.4" style="21"/>
    <col min="12" max="12" width="9.4" style="21"/>
    <col min="13" max="13" width="10.4" style="21"/>
    <col min="14" max="14" width="11.4666666666667" style="21"/>
    <col min="15" max="15" width="17.5333333333333" style="21" customWidth="1"/>
    <col min="16" max="16" width="22.9333333333333" style="21" customWidth="1"/>
    <col min="17" max="17" width="18.5333333333333" style="21" customWidth="1"/>
    <col min="18" max="18" width="14.375" style="21" customWidth="1"/>
    <col min="19" max="19" width="11.8666666666667" style="21" customWidth="1"/>
    <col min="20" max="20" width="25.0666666666667" style="21" customWidth="1"/>
    <col min="21" max="21" width="11.8666666666667" style="21" customWidth="1"/>
    <col min="22" max="22" width="14.9333333333333" style="21" customWidth="1"/>
    <col min="23" max="23" width="11.2" style="21" customWidth="1"/>
    <col min="24" max="24" width="16" style="21" customWidth="1"/>
    <col min="25" max="25" width="10.4" style="21" customWidth="1"/>
    <col min="26" max="26" width="7.8" style="21" customWidth="1"/>
    <col min="27" max="29" width="11.4666666666667" style="21"/>
    <col min="30" max="30" width="10.4" style="21"/>
    <col min="31" max="31" width="9.4" style="21"/>
    <col min="32" max="16384" width="9" style="21"/>
  </cols>
  <sheetData>
    <row r="1" s="19" customFormat="1" spans="1:31">
      <c r="A1" s="22"/>
      <c r="B1" s="4"/>
      <c r="C1" s="22" t="s">
        <v>723</v>
      </c>
      <c r="D1" s="22" t="s">
        <v>724</v>
      </c>
      <c r="E1" s="22" t="s">
        <v>725</v>
      </c>
      <c r="F1" s="22" t="s">
        <v>726</v>
      </c>
      <c r="G1" s="22" t="s">
        <v>727</v>
      </c>
      <c r="H1" s="22" t="s">
        <v>728</v>
      </c>
      <c r="I1" s="22" t="s">
        <v>729</v>
      </c>
      <c r="J1" s="22" t="s">
        <v>730</v>
      </c>
      <c r="K1" s="22" t="s">
        <v>731</v>
      </c>
      <c r="L1" s="22" t="s">
        <v>732</v>
      </c>
      <c r="M1" s="22" t="s">
        <v>733</v>
      </c>
      <c r="N1" s="22" t="s">
        <v>734</v>
      </c>
      <c r="O1" s="22" t="s">
        <v>735</v>
      </c>
      <c r="P1" s="22" t="s">
        <v>736</v>
      </c>
      <c r="Q1" s="22" t="s">
        <v>737</v>
      </c>
      <c r="R1" s="22" t="s">
        <v>738</v>
      </c>
      <c r="S1" s="22" t="s">
        <v>739</v>
      </c>
      <c r="T1" s="22" t="s">
        <v>740</v>
      </c>
      <c r="U1" s="22" t="s">
        <v>741</v>
      </c>
      <c r="V1" s="22" t="s">
        <v>742</v>
      </c>
      <c r="W1" s="22" t="s">
        <v>743</v>
      </c>
      <c r="X1" s="22" t="s">
        <v>744</v>
      </c>
      <c r="Y1" s="22" t="s">
        <v>745</v>
      </c>
      <c r="Z1" s="22" t="s">
        <v>746</v>
      </c>
      <c r="AA1" s="22"/>
      <c r="AB1" s="23"/>
      <c r="AC1" s="23"/>
      <c r="AD1" s="23"/>
      <c r="AE1" s="23"/>
    </row>
    <row r="2" spans="1:31">
      <c r="A2" s="20" t="s">
        <v>29</v>
      </c>
      <c r="B2" s="6" t="s">
        <v>30</v>
      </c>
      <c r="C2" s="20">
        <v>2155500</v>
      </c>
      <c r="D2" s="20">
        <v>77535</v>
      </c>
      <c r="E2" s="20">
        <v>32728</v>
      </c>
      <c r="F2" s="20">
        <v>37375</v>
      </c>
      <c r="G2" s="20">
        <v>709921</v>
      </c>
      <c r="H2" s="20">
        <f>G2*100</f>
        <v>70992100</v>
      </c>
      <c r="I2" s="20">
        <v>290666</v>
      </c>
      <c r="J2" s="20">
        <v>175721</v>
      </c>
      <c r="K2" s="20">
        <v>9785</v>
      </c>
      <c r="L2" s="20">
        <v>691</v>
      </c>
      <c r="M2" s="20">
        <v>67</v>
      </c>
      <c r="N2" s="20">
        <v>104469</v>
      </c>
      <c r="O2" s="20">
        <v>23564</v>
      </c>
      <c r="P2" s="20">
        <v>128004</v>
      </c>
      <c r="Q2" s="20">
        <v>131</v>
      </c>
      <c r="R2" s="20">
        <v>180787</v>
      </c>
      <c r="S2" s="20">
        <v>7037</v>
      </c>
      <c r="T2" s="20">
        <v>1303600</v>
      </c>
      <c r="U2" s="20">
        <v>130725</v>
      </c>
      <c r="V2" s="20">
        <v>26283</v>
      </c>
      <c r="W2" s="20">
        <v>6939</v>
      </c>
      <c r="X2" s="20">
        <v>414287</v>
      </c>
      <c r="Y2" s="20">
        <f>X2*100</f>
        <v>41428700</v>
      </c>
      <c r="Z2" s="20"/>
      <c r="AA2" s="20"/>
      <c r="AB2" s="20"/>
      <c r="AC2" s="20"/>
      <c r="AD2" s="20"/>
      <c r="AE2" s="20"/>
    </row>
    <row r="3" spans="2:31">
      <c r="B3" s="6" t="s">
        <v>31</v>
      </c>
      <c r="C3" s="20">
        <v>0</v>
      </c>
      <c r="D3" s="20"/>
      <c r="E3" s="20"/>
      <c r="F3" s="20"/>
      <c r="G3" s="20">
        <v>0</v>
      </c>
      <c r="H3" s="20">
        <f t="shared" ref="H3:H34" si="0">G3*100</f>
        <v>0</v>
      </c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>
        <v>0</v>
      </c>
      <c r="U3" s="20"/>
      <c r="V3" s="20"/>
      <c r="W3" s="20"/>
      <c r="X3" s="20">
        <v>0</v>
      </c>
      <c r="Y3" s="20">
        <f t="shared" ref="Y3:Y29" si="1">X3*100</f>
        <v>0</v>
      </c>
      <c r="Z3" s="20"/>
      <c r="AA3" s="20"/>
      <c r="AB3" s="20"/>
      <c r="AC3" s="20"/>
      <c r="AD3" s="20"/>
      <c r="AE3" s="20"/>
    </row>
    <row r="4" spans="2:31">
      <c r="B4" s="6" t="s">
        <v>32</v>
      </c>
      <c r="C4" s="20">
        <v>0</v>
      </c>
      <c r="D4" s="20"/>
      <c r="E4" s="20"/>
      <c r="F4" s="20"/>
      <c r="G4" s="20">
        <v>0</v>
      </c>
      <c r="H4" s="20">
        <f t="shared" si="0"/>
        <v>0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>
        <v>0</v>
      </c>
      <c r="U4" s="20"/>
      <c r="V4" s="20"/>
      <c r="W4" s="20"/>
      <c r="X4" s="20">
        <v>0</v>
      </c>
      <c r="Y4" s="20">
        <f t="shared" si="1"/>
        <v>0</v>
      </c>
      <c r="Z4" s="20"/>
      <c r="AA4" s="20"/>
      <c r="AB4" s="20"/>
      <c r="AC4" s="20"/>
      <c r="AD4" s="20"/>
      <c r="AE4" s="20"/>
    </row>
    <row r="5" spans="2:31">
      <c r="B5" s="6" t="s">
        <v>33</v>
      </c>
      <c r="C5" s="20">
        <v>0</v>
      </c>
      <c r="D5" s="20"/>
      <c r="E5" s="20"/>
      <c r="F5" s="20"/>
      <c r="G5" s="20">
        <v>0</v>
      </c>
      <c r="H5" s="20">
        <f t="shared" si="0"/>
        <v>0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>
        <v>0</v>
      </c>
      <c r="U5" s="20"/>
      <c r="V5" s="20"/>
      <c r="W5" s="20"/>
      <c r="X5" s="20">
        <v>0</v>
      </c>
      <c r="Y5" s="20">
        <f t="shared" si="1"/>
        <v>0</v>
      </c>
      <c r="Z5" s="20"/>
      <c r="AA5" s="20"/>
      <c r="AB5" s="20"/>
      <c r="AC5" s="20"/>
      <c r="AD5" s="20"/>
      <c r="AE5" s="20"/>
    </row>
    <row r="6" spans="2:31">
      <c r="B6" s="6" t="s">
        <v>34</v>
      </c>
      <c r="C6" s="20">
        <v>0</v>
      </c>
      <c r="D6" s="20"/>
      <c r="E6" s="20"/>
      <c r="F6" s="20"/>
      <c r="G6" s="20">
        <v>0</v>
      </c>
      <c r="H6" s="20">
        <f t="shared" si="0"/>
        <v>0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>
        <v>0</v>
      </c>
      <c r="U6" s="20"/>
      <c r="V6" s="20"/>
      <c r="W6" s="20"/>
      <c r="X6" s="20">
        <v>0</v>
      </c>
      <c r="Y6" s="20">
        <f t="shared" si="1"/>
        <v>0</v>
      </c>
      <c r="Z6" s="20"/>
      <c r="AA6" s="20"/>
      <c r="AB6" s="20"/>
      <c r="AC6" s="20"/>
      <c r="AD6" s="20"/>
      <c r="AE6" s="20"/>
    </row>
    <row r="7" spans="2:31">
      <c r="B7" s="6" t="s">
        <v>35</v>
      </c>
      <c r="C7" s="20">
        <v>441600</v>
      </c>
      <c r="D7" s="20">
        <v>7098</v>
      </c>
      <c r="E7" s="20">
        <v>6020</v>
      </c>
      <c r="F7" s="20"/>
      <c r="G7" s="20">
        <v>110017</v>
      </c>
      <c r="H7" s="20">
        <f t="shared" si="0"/>
        <v>11001700</v>
      </c>
      <c r="I7" s="20">
        <v>51998</v>
      </c>
      <c r="J7" s="20">
        <v>35140</v>
      </c>
      <c r="K7" s="20">
        <v>871</v>
      </c>
      <c r="L7" s="20">
        <v>96</v>
      </c>
      <c r="M7" s="20"/>
      <c r="N7" s="20">
        <v>15891</v>
      </c>
      <c r="O7" s="20">
        <v>4454</v>
      </c>
      <c r="P7" s="20">
        <v>23036</v>
      </c>
      <c r="Q7" s="20"/>
      <c r="R7" s="20">
        <v>61987</v>
      </c>
      <c r="S7" s="20">
        <v>3939</v>
      </c>
      <c r="T7" s="20">
        <v>276100</v>
      </c>
      <c r="U7" s="20">
        <v>26593</v>
      </c>
      <c r="V7" s="20">
        <v>6703</v>
      </c>
      <c r="W7" s="20"/>
      <c r="X7" s="20">
        <v>92695</v>
      </c>
      <c r="Y7" s="20">
        <f t="shared" si="1"/>
        <v>9269500</v>
      </c>
      <c r="Z7" s="20"/>
      <c r="AA7" s="20"/>
      <c r="AB7" s="20"/>
      <c r="AC7" s="20"/>
      <c r="AD7" s="20"/>
      <c r="AE7" s="20"/>
    </row>
    <row r="8" spans="2:31">
      <c r="B8" s="6" t="s">
        <v>36</v>
      </c>
      <c r="C8" s="20">
        <v>21200</v>
      </c>
      <c r="D8" s="20">
        <v>1354</v>
      </c>
      <c r="E8" s="20">
        <v>42</v>
      </c>
      <c r="F8" s="20"/>
      <c r="G8" s="20">
        <v>819</v>
      </c>
      <c r="H8" s="20">
        <f t="shared" si="0"/>
        <v>81900</v>
      </c>
      <c r="I8" s="20">
        <v>1740</v>
      </c>
      <c r="J8" s="20">
        <v>1496</v>
      </c>
      <c r="K8" s="20">
        <v>145</v>
      </c>
      <c r="L8" s="20">
        <v>1</v>
      </c>
      <c r="M8" s="20"/>
      <c r="N8" s="20">
        <v>98</v>
      </c>
      <c r="O8" s="20"/>
      <c r="P8" s="20">
        <v>127</v>
      </c>
      <c r="Q8" s="20"/>
      <c r="R8" s="20">
        <v>3435</v>
      </c>
      <c r="S8" s="20"/>
      <c r="T8" s="20">
        <v>10500</v>
      </c>
      <c r="U8" s="20">
        <v>206</v>
      </c>
      <c r="V8" s="20">
        <v>341</v>
      </c>
      <c r="W8" s="20"/>
      <c r="X8" s="20">
        <v>5</v>
      </c>
      <c r="Y8" s="20">
        <f t="shared" si="1"/>
        <v>500</v>
      </c>
      <c r="Z8" s="20"/>
      <c r="AA8" s="20"/>
      <c r="AB8" s="20"/>
      <c r="AC8" s="20"/>
      <c r="AD8" s="20"/>
      <c r="AE8" s="20"/>
    </row>
    <row r="9" spans="2:31">
      <c r="B9" s="6" t="s">
        <v>37</v>
      </c>
      <c r="C9" s="20">
        <v>579400</v>
      </c>
      <c r="D9" s="20">
        <v>26575</v>
      </c>
      <c r="E9" s="20">
        <v>6585</v>
      </c>
      <c r="F9" s="20"/>
      <c r="G9" s="20">
        <v>252375</v>
      </c>
      <c r="H9" s="20">
        <f t="shared" si="0"/>
        <v>25237500</v>
      </c>
      <c r="I9" s="20">
        <v>86272</v>
      </c>
      <c r="J9" s="20">
        <v>48261</v>
      </c>
      <c r="K9" s="20">
        <v>2973</v>
      </c>
      <c r="L9" s="20">
        <v>120</v>
      </c>
      <c r="M9" s="20"/>
      <c r="N9" s="20">
        <v>34918</v>
      </c>
      <c r="O9" s="20">
        <v>375</v>
      </c>
      <c r="P9" s="20">
        <v>67627</v>
      </c>
      <c r="Q9" s="20"/>
      <c r="R9" s="20">
        <v>35133</v>
      </c>
      <c r="S9" s="20">
        <v>334</v>
      </c>
      <c r="T9" s="20">
        <v>353700</v>
      </c>
      <c r="U9" s="20">
        <v>34305</v>
      </c>
      <c r="V9" s="20">
        <v>3021</v>
      </c>
      <c r="W9" s="20"/>
      <c r="X9" s="20">
        <v>124276</v>
      </c>
      <c r="Y9" s="20">
        <f t="shared" si="1"/>
        <v>12427600</v>
      </c>
      <c r="Z9" s="20"/>
      <c r="AA9" s="20"/>
      <c r="AB9" s="20"/>
      <c r="AC9" s="20"/>
      <c r="AD9" s="20"/>
      <c r="AE9" s="20"/>
    </row>
    <row r="10" spans="2:31">
      <c r="B10" s="6" t="s">
        <v>38</v>
      </c>
      <c r="C10" s="20">
        <v>175600</v>
      </c>
      <c r="D10" s="20">
        <v>5106</v>
      </c>
      <c r="E10" s="20">
        <v>11661</v>
      </c>
      <c r="F10" s="20">
        <v>2175</v>
      </c>
      <c r="G10" s="20">
        <v>25365</v>
      </c>
      <c r="H10" s="20">
        <f t="shared" si="0"/>
        <v>2536500</v>
      </c>
      <c r="I10" s="20">
        <v>15535</v>
      </c>
      <c r="J10" s="20">
        <v>11625</v>
      </c>
      <c r="K10" s="20">
        <v>574</v>
      </c>
      <c r="L10" s="20">
        <v>302</v>
      </c>
      <c r="M10" s="20">
        <v>4</v>
      </c>
      <c r="N10" s="20">
        <v>3034</v>
      </c>
      <c r="O10" s="20"/>
      <c r="P10" s="20">
        <v>4465</v>
      </c>
      <c r="Q10" s="20">
        <v>28</v>
      </c>
      <c r="R10" s="20">
        <v>12734</v>
      </c>
      <c r="S10" s="20"/>
      <c r="T10" s="20">
        <v>89000</v>
      </c>
      <c r="U10" s="20">
        <v>8920</v>
      </c>
      <c r="V10" s="20">
        <v>11053</v>
      </c>
      <c r="W10" s="20">
        <v>1839</v>
      </c>
      <c r="X10" s="20">
        <v>10659</v>
      </c>
      <c r="Y10" s="20">
        <f t="shared" si="1"/>
        <v>1065900</v>
      </c>
      <c r="Z10" s="20"/>
      <c r="AA10" s="20"/>
      <c r="AB10" s="20"/>
      <c r="AC10" s="20"/>
      <c r="AD10" s="20"/>
      <c r="AE10" s="20"/>
    </row>
    <row r="11" spans="2:31">
      <c r="B11" s="6" t="s">
        <v>39</v>
      </c>
      <c r="C11" s="20">
        <v>752000</v>
      </c>
      <c r="D11" s="20">
        <v>33455</v>
      </c>
      <c r="E11" s="20">
        <v>5647</v>
      </c>
      <c r="F11" s="20">
        <v>35200</v>
      </c>
      <c r="G11" s="20">
        <v>310378</v>
      </c>
      <c r="H11" s="20">
        <f t="shared" si="0"/>
        <v>31037800</v>
      </c>
      <c r="I11" s="20">
        <v>115611</v>
      </c>
      <c r="J11" s="20">
        <v>62600</v>
      </c>
      <c r="K11" s="20">
        <v>4590</v>
      </c>
      <c r="L11" s="20">
        <v>110</v>
      </c>
      <c r="M11" s="20">
        <v>63</v>
      </c>
      <c r="N11" s="20">
        <v>48311</v>
      </c>
      <c r="O11" s="20">
        <v>11055</v>
      </c>
      <c r="P11" s="20">
        <v>30208</v>
      </c>
      <c r="Q11" s="20">
        <v>103</v>
      </c>
      <c r="R11" s="20">
        <v>61578</v>
      </c>
      <c r="S11" s="20">
        <v>1355</v>
      </c>
      <c r="T11" s="20">
        <v>491800</v>
      </c>
      <c r="U11" s="20">
        <v>51700</v>
      </c>
      <c r="V11" s="20">
        <v>3988</v>
      </c>
      <c r="W11" s="20">
        <v>5100</v>
      </c>
      <c r="X11" s="20">
        <v>175885</v>
      </c>
      <c r="Y11" s="20">
        <f t="shared" si="1"/>
        <v>17588500</v>
      </c>
      <c r="Z11" s="20"/>
      <c r="AA11" s="20"/>
      <c r="AB11" s="20"/>
      <c r="AC11" s="20"/>
      <c r="AD11" s="20"/>
      <c r="AE11" s="20"/>
    </row>
    <row r="12" spans="2:31">
      <c r="B12" s="6" t="s">
        <v>40</v>
      </c>
      <c r="C12" s="20">
        <v>161000</v>
      </c>
      <c r="D12" s="20">
        <v>3616</v>
      </c>
      <c r="E12" s="20">
        <v>2014</v>
      </c>
      <c r="F12" s="20"/>
      <c r="G12" s="20">
        <v>7195</v>
      </c>
      <c r="H12" s="20">
        <f t="shared" si="0"/>
        <v>719500</v>
      </c>
      <c r="I12" s="20">
        <v>16620</v>
      </c>
      <c r="J12" s="20">
        <v>14760</v>
      </c>
      <c r="K12" s="20">
        <v>594</v>
      </c>
      <c r="L12" s="20">
        <v>46</v>
      </c>
      <c r="M12" s="20"/>
      <c r="N12" s="20">
        <v>1220</v>
      </c>
      <c r="O12" s="20">
        <v>7680</v>
      </c>
      <c r="P12" s="20">
        <v>1605</v>
      </c>
      <c r="Q12" s="20"/>
      <c r="R12" s="20">
        <v>5235</v>
      </c>
      <c r="S12" s="20">
        <v>1409</v>
      </c>
      <c r="T12" s="20">
        <v>74600</v>
      </c>
      <c r="U12" s="20">
        <v>8107</v>
      </c>
      <c r="V12" s="20">
        <v>682</v>
      </c>
      <c r="W12" s="20"/>
      <c r="X12" s="20">
        <v>8976</v>
      </c>
      <c r="Y12" s="20">
        <f t="shared" si="1"/>
        <v>897600</v>
      </c>
      <c r="Z12" s="20"/>
      <c r="AA12" s="20"/>
      <c r="AB12" s="20"/>
      <c r="AC12" s="20"/>
      <c r="AD12" s="20"/>
      <c r="AE12" s="20"/>
    </row>
    <row r="13" spans="2:31">
      <c r="B13" s="6" t="s">
        <v>41</v>
      </c>
      <c r="C13" s="20">
        <v>24700</v>
      </c>
      <c r="D13" s="20">
        <v>214</v>
      </c>
      <c r="E13" s="20">
        <v>44</v>
      </c>
      <c r="F13" s="20"/>
      <c r="G13" s="20">
        <v>2936</v>
      </c>
      <c r="H13" s="20">
        <f t="shared" si="0"/>
        <v>293600</v>
      </c>
      <c r="I13" s="20">
        <v>2747</v>
      </c>
      <c r="J13" s="20">
        <v>1839</v>
      </c>
      <c r="K13" s="20">
        <v>29</v>
      </c>
      <c r="L13" s="20">
        <v>8</v>
      </c>
      <c r="M13" s="20"/>
      <c r="N13" s="20">
        <v>872</v>
      </c>
      <c r="O13" s="20"/>
      <c r="P13" s="20">
        <v>515</v>
      </c>
      <c r="Q13" s="20"/>
      <c r="R13" s="20">
        <v>557</v>
      </c>
      <c r="S13" s="20"/>
      <c r="T13" s="20">
        <v>7800</v>
      </c>
      <c r="U13" s="20">
        <v>895</v>
      </c>
      <c r="V13" s="20">
        <v>54</v>
      </c>
      <c r="W13" s="20"/>
      <c r="X13" s="20">
        <v>1487</v>
      </c>
      <c r="Y13" s="20">
        <f t="shared" si="1"/>
        <v>148700</v>
      </c>
      <c r="Z13" s="20"/>
      <c r="AA13" s="20"/>
      <c r="AB13" s="20"/>
      <c r="AC13" s="20"/>
      <c r="AD13" s="20"/>
      <c r="AE13" s="20"/>
    </row>
    <row r="14" spans="2:31">
      <c r="B14" s="6" t="s">
        <v>42</v>
      </c>
      <c r="C14" s="20">
        <v>0</v>
      </c>
      <c r="D14" s="20">
        <v>117</v>
      </c>
      <c r="E14" s="20">
        <v>715</v>
      </c>
      <c r="F14" s="20"/>
      <c r="G14" s="20">
        <v>836</v>
      </c>
      <c r="H14" s="20">
        <f t="shared" si="0"/>
        <v>83600</v>
      </c>
      <c r="I14" s="20">
        <v>143</v>
      </c>
      <c r="J14" s="20"/>
      <c r="K14" s="20">
        <v>9</v>
      </c>
      <c r="L14" s="20">
        <v>9</v>
      </c>
      <c r="M14" s="20"/>
      <c r="N14" s="20">
        <v>125</v>
      </c>
      <c r="O14" s="20"/>
      <c r="P14" s="20">
        <v>419</v>
      </c>
      <c r="Q14" s="20"/>
      <c r="R14" s="20">
        <v>127</v>
      </c>
      <c r="S14" s="20"/>
      <c r="T14" s="20">
        <v>0</v>
      </c>
      <c r="U14" s="20"/>
      <c r="V14" s="20">
        <v>440</v>
      </c>
      <c r="W14" s="20"/>
      <c r="X14" s="20">
        <v>303</v>
      </c>
      <c r="Y14" s="20">
        <f t="shared" si="1"/>
        <v>30300</v>
      </c>
      <c r="Z14" s="20"/>
      <c r="AA14" s="20"/>
      <c r="AB14" s="20"/>
      <c r="AC14" s="20"/>
      <c r="AD14" s="20"/>
      <c r="AE14" s="20"/>
    </row>
    <row r="15" spans="1:31">
      <c r="A15" s="20" t="s">
        <v>43</v>
      </c>
      <c r="B15" s="6" t="s">
        <v>30</v>
      </c>
      <c r="C15" s="20">
        <v>1837984</v>
      </c>
      <c r="D15" s="20">
        <v>45652</v>
      </c>
      <c r="E15" s="20">
        <v>322253</v>
      </c>
      <c r="F15" s="20">
        <v>114984</v>
      </c>
      <c r="G15" s="20">
        <v>1914.04</v>
      </c>
      <c r="H15" s="20">
        <f t="shared" si="0"/>
        <v>191404</v>
      </c>
      <c r="I15" s="20">
        <v>192248</v>
      </c>
      <c r="J15" s="20">
        <v>151615</v>
      </c>
      <c r="K15" s="20">
        <v>5632</v>
      </c>
      <c r="L15" s="20">
        <v>6079</v>
      </c>
      <c r="M15" s="20">
        <v>169</v>
      </c>
      <c r="N15" s="20">
        <v>28922</v>
      </c>
      <c r="O15" s="20">
        <v>16</v>
      </c>
      <c r="P15" s="20">
        <v>66129</v>
      </c>
      <c r="Q15" s="20">
        <v>1818</v>
      </c>
      <c r="R15" s="20">
        <v>57055</v>
      </c>
      <c r="S15" s="20"/>
      <c r="T15" s="20">
        <v>1032322</v>
      </c>
      <c r="U15" s="20">
        <v>91266</v>
      </c>
      <c r="V15" s="20">
        <v>282186</v>
      </c>
      <c r="W15" s="20">
        <v>32310</v>
      </c>
      <c r="X15" s="20">
        <v>125237</v>
      </c>
      <c r="Y15" s="20">
        <f t="shared" si="1"/>
        <v>12523700</v>
      </c>
      <c r="Z15" s="20">
        <v>769</v>
      </c>
      <c r="AA15" s="20"/>
      <c r="AB15" s="20"/>
      <c r="AC15" s="20"/>
      <c r="AD15" s="20"/>
      <c r="AE15" s="20"/>
    </row>
    <row r="16" spans="2:31">
      <c r="B16" s="6" t="s">
        <v>44</v>
      </c>
      <c r="C16" s="20">
        <v>3570</v>
      </c>
      <c r="D16" s="20">
        <v>1</v>
      </c>
      <c r="E16" s="20">
        <v>291</v>
      </c>
      <c r="F16" s="20"/>
      <c r="G16" s="20">
        <v>27.19</v>
      </c>
      <c r="H16" s="20">
        <f t="shared" si="0"/>
        <v>2719</v>
      </c>
      <c r="I16" s="20">
        <v>679</v>
      </c>
      <c r="J16" s="20">
        <v>249</v>
      </c>
      <c r="K16" s="20">
        <v>0</v>
      </c>
      <c r="L16" s="20">
        <v>4</v>
      </c>
      <c r="M16" s="20"/>
      <c r="N16" s="20">
        <v>426</v>
      </c>
      <c r="O16" s="20">
        <v>8</v>
      </c>
      <c r="P16" s="20">
        <v>129</v>
      </c>
      <c r="Q16" s="20"/>
      <c r="R16" s="20">
        <v>31</v>
      </c>
      <c r="S16" s="20"/>
      <c r="T16" s="20">
        <v>2000</v>
      </c>
      <c r="U16" s="20">
        <v>122</v>
      </c>
      <c r="V16" s="20">
        <v>73</v>
      </c>
      <c r="W16" s="20"/>
      <c r="X16" s="20">
        <v>1328</v>
      </c>
      <c r="Y16" s="20">
        <f t="shared" si="1"/>
        <v>132800</v>
      </c>
      <c r="Z16" s="20"/>
      <c r="AA16" s="20"/>
      <c r="AB16" s="20"/>
      <c r="AC16" s="20"/>
      <c r="AD16" s="20"/>
      <c r="AE16" s="20"/>
    </row>
    <row r="17" spans="2:31">
      <c r="B17" s="6" t="s">
        <v>45</v>
      </c>
      <c r="C17" s="20">
        <v>0</v>
      </c>
      <c r="D17" s="20"/>
      <c r="E17" s="20"/>
      <c r="F17" s="20"/>
      <c r="G17" s="20">
        <v>0</v>
      </c>
      <c r="H17" s="20">
        <f t="shared" si="0"/>
        <v>0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>
        <v>0</v>
      </c>
      <c r="U17" s="20">
        <v>0</v>
      </c>
      <c r="V17" s="20"/>
      <c r="W17" s="20"/>
      <c r="X17" s="20">
        <v>0</v>
      </c>
      <c r="Y17" s="20">
        <f t="shared" si="1"/>
        <v>0</v>
      </c>
      <c r="Z17" s="20"/>
      <c r="AA17" s="20"/>
      <c r="AB17" s="20"/>
      <c r="AC17" s="20"/>
      <c r="AD17" s="20"/>
      <c r="AE17" s="20"/>
    </row>
    <row r="18" spans="2:31">
      <c r="B18" s="6" t="s">
        <v>46</v>
      </c>
      <c r="C18" s="20">
        <v>0</v>
      </c>
      <c r="D18" s="20"/>
      <c r="E18" s="20"/>
      <c r="F18" s="20"/>
      <c r="G18" s="20">
        <v>0</v>
      </c>
      <c r="H18" s="20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>
        <v>0</v>
      </c>
      <c r="U18" s="20">
        <v>0</v>
      </c>
      <c r="V18" s="20"/>
      <c r="W18" s="20"/>
      <c r="X18" s="20">
        <v>0</v>
      </c>
      <c r="Y18" s="20">
        <f t="shared" si="1"/>
        <v>0</v>
      </c>
      <c r="Z18" s="20"/>
      <c r="AA18" s="20"/>
      <c r="AB18" s="20"/>
      <c r="AC18" s="20"/>
      <c r="AD18" s="20"/>
      <c r="AE18" s="20"/>
    </row>
    <row r="19" spans="2:31">
      <c r="B19" s="6" t="s">
        <v>47</v>
      </c>
      <c r="C19" s="20">
        <v>142064</v>
      </c>
      <c r="D19" s="20">
        <v>1353</v>
      </c>
      <c r="E19" s="20">
        <v>1875</v>
      </c>
      <c r="F19" s="20">
        <v>27</v>
      </c>
      <c r="G19" s="20">
        <v>65.35</v>
      </c>
      <c r="H19" s="20">
        <f t="shared" si="0"/>
        <v>6535</v>
      </c>
      <c r="I19" s="20">
        <v>12245</v>
      </c>
      <c r="J19" s="20">
        <v>10909</v>
      </c>
      <c r="K19" s="20">
        <v>174</v>
      </c>
      <c r="L19" s="20">
        <v>35</v>
      </c>
      <c r="M19" s="20">
        <v>0</v>
      </c>
      <c r="N19" s="20">
        <v>947</v>
      </c>
      <c r="O19" s="20"/>
      <c r="P19" s="20">
        <v>2530</v>
      </c>
      <c r="Q19" s="20">
        <v>50</v>
      </c>
      <c r="R19" s="20">
        <v>1350</v>
      </c>
      <c r="S19" s="20"/>
      <c r="T19" s="20">
        <v>67297</v>
      </c>
      <c r="U19" s="20">
        <v>4050</v>
      </c>
      <c r="V19" s="20">
        <v>2031</v>
      </c>
      <c r="W19" s="20">
        <v>70</v>
      </c>
      <c r="X19" s="20">
        <v>7712</v>
      </c>
      <c r="Y19" s="20">
        <f t="shared" si="1"/>
        <v>771200</v>
      </c>
      <c r="Z19" s="20"/>
      <c r="AA19" s="20"/>
      <c r="AB19" s="20"/>
      <c r="AC19" s="20"/>
      <c r="AD19" s="20"/>
      <c r="AE19" s="20"/>
    </row>
    <row r="20" spans="2:31">
      <c r="B20" s="6" t="s">
        <v>48</v>
      </c>
      <c r="C20" s="20">
        <v>175052</v>
      </c>
      <c r="D20" s="20">
        <v>3527</v>
      </c>
      <c r="E20" s="20">
        <v>4871</v>
      </c>
      <c r="F20" s="20">
        <v>700</v>
      </c>
      <c r="G20" s="20">
        <v>44.45</v>
      </c>
      <c r="H20" s="20">
        <f t="shared" si="0"/>
        <v>4445</v>
      </c>
      <c r="I20" s="20">
        <v>14518</v>
      </c>
      <c r="J20" s="20">
        <v>13297</v>
      </c>
      <c r="K20" s="20">
        <v>449</v>
      </c>
      <c r="L20" s="20">
        <v>91</v>
      </c>
      <c r="M20" s="20">
        <v>0</v>
      </c>
      <c r="N20" s="20">
        <v>582</v>
      </c>
      <c r="O20" s="20"/>
      <c r="P20" s="20">
        <v>1149</v>
      </c>
      <c r="Q20" s="20">
        <v>290</v>
      </c>
      <c r="R20" s="20">
        <v>5583</v>
      </c>
      <c r="S20" s="20"/>
      <c r="T20" s="20">
        <v>95679</v>
      </c>
      <c r="U20" s="20">
        <v>11561</v>
      </c>
      <c r="V20" s="20">
        <v>8856</v>
      </c>
      <c r="W20" s="20">
        <v>630</v>
      </c>
      <c r="X20" s="20">
        <v>4574</v>
      </c>
      <c r="Y20" s="20">
        <f t="shared" si="1"/>
        <v>457400</v>
      </c>
      <c r="Z20" s="20"/>
      <c r="AA20" s="20"/>
      <c r="AB20" s="20"/>
      <c r="AC20" s="20"/>
      <c r="AD20" s="20"/>
      <c r="AE20" s="20"/>
    </row>
    <row r="21" spans="2:31">
      <c r="B21" s="6" t="s">
        <v>49</v>
      </c>
      <c r="C21" s="20">
        <v>600500</v>
      </c>
      <c r="D21" s="20">
        <v>21561</v>
      </c>
      <c r="E21" s="20">
        <v>259308</v>
      </c>
      <c r="F21" s="20">
        <v>344</v>
      </c>
      <c r="G21" s="20">
        <v>364.14</v>
      </c>
      <c r="H21" s="20">
        <f t="shared" si="0"/>
        <v>36414</v>
      </c>
      <c r="I21" s="20">
        <v>63129</v>
      </c>
      <c r="J21" s="20">
        <v>50000</v>
      </c>
      <c r="K21" s="20">
        <v>2628</v>
      </c>
      <c r="L21" s="20">
        <v>5013</v>
      </c>
      <c r="M21" s="20">
        <v>1</v>
      </c>
      <c r="N21" s="20">
        <v>5438</v>
      </c>
      <c r="O21" s="20"/>
      <c r="P21" s="20">
        <v>4583</v>
      </c>
      <c r="Q21" s="20">
        <v>236</v>
      </c>
      <c r="R21" s="20">
        <v>17920</v>
      </c>
      <c r="S21" s="20"/>
      <c r="T21" s="20">
        <v>362200</v>
      </c>
      <c r="U21" s="20">
        <v>32800</v>
      </c>
      <c r="V21" s="20">
        <v>220174</v>
      </c>
      <c r="W21" s="20">
        <v>141</v>
      </c>
      <c r="X21" s="20">
        <v>24299</v>
      </c>
      <c r="Y21" s="20">
        <f t="shared" si="1"/>
        <v>2429900</v>
      </c>
      <c r="Z21" s="20">
        <v>765</v>
      </c>
      <c r="AA21" s="20"/>
      <c r="AB21" s="20"/>
      <c r="AC21" s="20"/>
      <c r="AD21" s="20"/>
      <c r="AE21" s="20"/>
    </row>
    <row r="22" spans="2:31">
      <c r="B22" s="6" t="s">
        <v>50</v>
      </c>
      <c r="C22" s="20">
        <v>147375</v>
      </c>
      <c r="D22" s="20">
        <v>2293</v>
      </c>
      <c r="E22" s="20">
        <v>18588</v>
      </c>
      <c r="F22" s="20">
        <v>110850</v>
      </c>
      <c r="G22" s="20">
        <v>390.06</v>
      </c>
      <c r="H22" s="20">
        <f t="shared" si="0"/>
        <v>39006</v>
      </c>
      <c r="I22" s="20">
        <v>18895</v>
      </c>
      <c r="J22" s="20">
        <v>12440</v>
      </c>
      <c r="K22" s="20">
        <v>283</v>
      </c>
      <c r="L22" s="20">
        <v>332</v>
      </c>
      <c r="M22" s="20">
        <v>164</v>
      </c>
      <c r="N22" s="20">
        <v>5770</v>
      </c>
      <c r="O22" s="20"/>
      <c r="P22" s="20">
        <v>6745</v>
      </c>
      <c r="Q22" s="20">
        <v>1165</v>
      </c>
      <c r="R22" s="20">
        <v>2422</v>
      </c>
      <c r="S22" s="20"/>
      <c r="T22" s="20">
        <v>72552</v>
      </c>
      <c r="U22" s="20">
        <v>7830</v>
      </c>
      <c r="V22" s="20">
        <v>13824</v>
      </c>
      <c r="W22" s="20">
        <v>29600</v>
      </c>
      <c r="X22" s="20">
        <v>17033</v>
      </c>
      <c r="Y22" s="20">
        <f t="shared" si="1"/>
        <v>1703300</v>
      </c>
      <c r="Z22" s="20"/>
      <c r="AA22" s="20"/>
      <c r="AB22" s="20"/>
      <c r="AC22" s="20"/>
      <c r="AD22" s="20"/>
      <c r="AE22" s="20"/>
    </row>
    <row r="23" spans="2:31">
      <c r="B23" s="6" t="s">
        <v>51</v>
      </c>
      <c r="C23" s="20">
        <v>72591</v>
      </c>
      <c r="D23" s="20">
        <v>467</v>
      </c>
      <c r="E23" s="20">
        <v>1597</v>
      </c>
      <c r="F23" s="20"/>
      <c r="G23" s="20">
        <v>296.25</v>
      </c>
      <c r="H23" s="20">
        <f t="shared" si="0"/>
        <v>29625</v>
      </c>
      <c r="I23" s="20">
        <v>11850</v>
      </c>
      <c r="J23" s="20">
        <v>6764</v>
      </c>
      <c r="K23" s="20">
        <v>59</v>
      </c>
      <c r="L23" s="20">
        <v>28</v>
      </c>
      <c r="M23" s="20"/>
      <c r="N23" s="20">
        <v>4999</v>
      </c>
      <c r="O23" s="20"/>
      <c r="P23" s="20">
        <v>36807</v>
      </c>
      <c r="Q23" s="20"/>
      <c r="R23" s="20">
        <v>1192</v>
      </c>
      <c r="S23" s="20"/>
      <c r="T23" s="20">
        <v>43513</v>
      </c>
      <c r="U23" s="20">
        <v>4564</v>
      </c>
      <c r="V23" s="20">
        <v>4307</v>
      </c>
      <c r="W23" s="20"/>
      <c r="X23" s="20">
        <v>37907</v>
      </c>
      <c r="Y23" s="20">
        <f t="shared" si="1"/>
        <v>3790700</v>
      </c>
      <c r="Z23" s="20">
        <v>4</v>
      </c>
      <c r="AA23" s="20"/>
      <c r="AB23" s="20"/>
      <c r="AC23" s="20"/>
      <c r="AD23" s="20"/>
      <c r="AE23" s="20"/>
    </row>
    <row r="24" spans="2:31">
      <c r="B24" s="6" t="s">
        <v>52</v>
      </c>
      <c r="C24" s="20">
        <v>164975</v>
      </c>
      <c r="D24" s="20">
        <v>3669</v>
      </c>
      <c r="E24" s="20">
        <v>1247</v>
      </c>
      <c r="F24" s="20">
        <v>2963</v>
      </c>
      <c r="G24" s="20">
        <v>109.72</v>
      </c>
      <c r="H24" s="20">
        <f t="shared" si="0"/>
        <v>10972</v>
      </c>
      <c r="I24" s="20">
        <v>16217</v>
      </c>
      <c r="J24" s="20">
        <v>13996</v>
      </c>
      <c r="K24" s="20">
        <v>455</v>
      </c>
      <c r="L24" s="20">
        <v>20</v>
      </c>
      <c r="M24" s="20">
        <v>4</v>
      </c>
      <c r="N24" s="20">
        <v>1746</v>
      </c>
      <c r="O24" s="20"/>
      <c r="P24" s="20">
        <v>3585</v>
      </c>
      <c r="Q24" s="20">
        <v>17</v>
      </c>
      <c r="R24" s="20">
        <v>7868</v>
      </c>
      <c r="S24" s="20"/>
      <c r="T24" s="20">
        <v>100000</v>
      </c>
      <c r="U24" s="20">
        <v>7923</v>
      </c>
      <c r="V24" s="20">
        <v>1504</v>
      </c>
      <c r="W24" s="20">
        <v>1369</v>
      </c>
      <c r="X24" s="20">
        <v>7075</v>
      </c>
      <c r="Y24" s="20">
        <f t="shared" si="1"/>
        <v>707500</v>
      </c>
      <c r="Z24" s="20"/>
      <c r="AA24" s="20"/>
      <c r="AB24" s="20"/>
      <c r="AC24" s="20"/>
      <c r="AD24" s="20"/>
      <c r="AE24" s="20"/>
    </row>
    <row r="25" spans="2:31">
      <c r="B25" s="10" t="s">
        <v>53</v>
      </c>
      <c r="C25" s="20">
        <v>73157</v>
      </c>
      <c r="D25" s="20">
        <v>2072</v>
      </c>
      <c r="E25" s="20">
        <v>3051</v>
      </c>
      <c r="F25" s="20"/>
      <c r="G25" s="20">
        <v>66.89</v>
      </c>
      <c r="H25" s="20">
        <f t="shared" si="0"/>
        <v>6689</v>
      </c>
      <c r="I25" s="20">
        <v>6536</v>
      </c>
      <c r="J25" s="20">
        <v>5273</v>
      </c>
      <c r="K25" s="20">
        <v>260</v>
      </c>
      <c r="L25" s="20">
        <v>48</v>
      </c>
      <c r="M25" s="20"/>
      <c r="N25" s="20">
        <v>955</v>
      </c>
      <c r="O25" s="20"/>
      <c r="P25" s="20">
        <v>456</v>
      </c>
      <c r="Q25" s="20">
        <v>15</v>
      </c>
      <c r="R25" s="20">
        <v>2012</v>
      </c>
      <c r="S25" s="20"/>
      <c r="T25" s="20">
        <v>48914</v>
      </c>
      <c r="U25" s="20">
        <v>3569</v>
      </c>
      <c r="V25" s="20">
        <v>2422</v>
      </c>
      <c r="W25" s="20"/>
      <c r="X25" s="20">
        <v>3424</v>
      </c>
      <c r="Y25" s="20">
        <f t="shared" si="1"/>
        <v>342400</v>
      </c>
      <c r="Z25" s="20"/>
      <c r="AA25" s="20"/>
      <c r="AB25" s="20"/>
      <c r="AC25" s="20"/>
      <c r="AD25" s="20"/>
      <c r="AE25" s="20"/>
    </row>
    <row r="26" spans="2:31">
      <c r="B26" s="6" t="s">
        <v>54</v>
      </c>
      <c r="C26" s="20">
        <v>186827</v>
      </c>
      <c r="D26" s="20">
        <v>1821</v>
      </c>
      <c r="E26" s="20">
        <v>6862</v>
      </c>
      <c r="F26" s="20"/>
      <c r="G26" s="20">
        <v>128.23</v>
      </c>
      <c r="H26" s="20">
        <f t="shared" si="0"/>
        <v>12823</v>
      </c>
      <c r="I26" s="20">
        <v>16493</v>
      </c>
      <c r="J26" s="20">
        <v>14968</v>
      </c>
      <c r="K26" s="20">
        <v>226</v>
      </c>
      <c r="L26" s="20">
        <v>113</v>
      </c>
      <c r="M26" s="20"/>
      <c r="N26" s="20">
        <v>1636</v>
      </c>
      <c r="O26" s="20"/>
      <c r="P26" s="20">
        <v>950</v>
      </c>
      <c r="Q26" s="20">
        <v>35</v>
      </c>
      <c r="R26" s="20">
        <v>8300</v>
      </c>
      <c r="S26" s="20"/>
      <c r="T26" s="20">
        <v>89631</v>
      </c>
      <c r="U26" s="20">
        <v>7069</v>
      </c>
      <c r="V26" s="20">
        <v>7259</v>
      </c>
      <c r="W26" s="20"/>
      <c r="X26" s="20">
        <v>5081</v>
      </c>
      <c r="Y26" s="20">
        <f t="shared" si="1"/>
        <v>508100</v>
      </c>
      <c r="Z26" s="20"/>
      <c r="AA26" s="20"/>
      <c r="AB26" s="20"/>
      <c r="AC26" s="20"/>
      <c r="AD26" s="20"/>
      <c r="AE26" s="20"/>
    </row>
    <row r="27" spans="2:31">
      <c r="B27" s="6" t="s">
        <v>55</v>
      </c>
      <c r="C27" s="20">
        <v>169758</v>
      </c>
      <c r="D27" s="20">
        <v>7009</v>
      </c>
      <c r="E27" s="20">
        <v>22979</v>
      </c>
      <c r="F27" s="20">
        <v>100</v>
      </c>
      <c r="G27" s="20">
        <v>98.47</v>
      </c>
      <c r="H27" s="20">
        <f t="shared" si="0"/>
        <v>9847</v>
      </c>
      <c r="I27" s="20">
        <v>17904</v>
      </c>
      <c r="J27" s="20">
        <v>15078</v>
      </c>
      <c r="K27" s="20">
        <v>855</v>
      </c>
      <c r="L27" s="20">
        <v>367</v>
      </c>
      <c r="M27" s="20">
        <v>0</v>
      </c>
      <c r="N27" s="20">
        <v>1554</v>
      </c>
      <c r="O27" s="20"/>
      <c r="P27" s="20">
        <v>3982</v>
      </c>
      <c r="Q27" s="20">
        <v>10</v>
      </c>
      <c r="R27" s="20">
        <v>7798</v>
      </c>
      <c r="S27" s="20"/>
      <c r="T27" s="20">
        <v>87280</v>
      </c>
      <c r="U27" s="20">
        <v>6868</v>
      </c>
      <c r="V27" s="20">
        <v>19901</v>
      </c>
      <c r="W27" s="20">
        <v>500</v>
      </c>
      <c r="X27" s="20">
        <v>7609</v>
      </c>
      <c r="Y27" s="20">
        <f t="shared" si="1"/>
        <v>760900</v>
      </c>
      <c r="Z27" s="20"/>
      <c r="AA27" s="20"/>
      <c r="AB27" s="20"/>
      <c r="AC27" s="20"/>
      <c r="AD27" s="20"/>
      <c r="AE27" s="20"/>
    </row>
    <row r="28" spans="2:31">
      <c r="B28" s="6" t="s">
        <v>56</v>
      </c>
      <c r="C28" s="20">
        <v>57031</v>
      </c>
      <c r="D28" s="20">
        <v>429</v>
      </c>
      <c r="E28" s="20">
        <v>244</v>
      </c>
      <c r="F28" s="20"/>
      <c r="G28" s="20">
        <v>189.45</v>
      </c>
      <c r="H28" s="20">
        <f t="shared" si="0"/>
        <v>18945</v>
      </c>
      <c r="I28" s="20">
        <v>7838</v>
      </c>
      <c r="J28" s="20">
        <v>4789</v>
      </c>
      <c r="K28" s="20">
        <v>55</v>
      </c>
      <c r="L28" s="20">
        <v>4</v>
      </c>
      <c r="M28" s="20"/>
      <c r="N28" s="20">
        <v>2990</v>
      </c>
      <c r="O28" s="20"/>
      <c r="P28" s="20">
        <v>5069</v>
      </c>
      <c r="Q28" s="20">
        <v>0</v>
      </c>
      <c r="R28" s="20">
        <v>523</v>
      </c>
      <c r="S28" s="20"/>
      <c r="T28" s="20">
        <v>35032</v>
      </c>
      <c r="U28" s="20">
        <v>3543</v>
      </c>
      <c r="V28" s="20">
        <v>234</v>
      </c>
      <c r="W28" s="20"/>
      <c r="X28" s="20">
        <v>6202</v>
      </c>
      <c r="Y28" s="20">
        <f t="shared" si="1"/>
        <v>620200</v>
      </c>
      <c r="Z28" s="20"/>
      <c r="AA28" s="20"/>
      <c r="AB28" s="20"/>
      <c r="AC28" s="20"/>
      <c r="AD28" s="20"/>
      <c r="AE28" s="20"/>
    </row>
    <row r="29" spans="2:31">
      <c r="B29" s="6" t="s">
        <v>57</v>
      </c>
      <c r="C29" s="20">
        <v>45084</v>
      </c>
      <c r="D29" s="20">
        <v>1450</v>
      </c>
      <c r="E29" s="20">
        <v>1340</v>
      </c>
      <c r="F29" s="20"/>
      <c r="G29" s="20">
        <v>133.85</v>
      </c>
      <c r="H29" s="20">
        <f t="shared" si="0"/>
        <v>13385</v>
      </c>
      <c r="I29" s="20">
        <v>5944</v>
      </c>
      <c r="J29" s="20">
        <v>3853</v>
      </c>
      <c r="K29" s="20">
        <v>188</v>
      </c>
      <c r="L29" s="20">
        <v>23</v>
      </c>
      <c r="M29" s="20"/>
      <c r="N29" s="20">
        <v>1880</v>
      </c>
      <c r="O29" s="20">
        <v>8</v>
      </c>
      <c r="P29" s="20">
        <v>145</v>
      </c>
      <c r="Q29" s="20"/>
      <c r="R29" s="20">
        <v>2056</v>
      </c>
      <c r="S29" s="20"/>
      <c r="T29" s="20">
        <v>28224</v>
      </c>
      <c r="U29" s="20">
        <v>1367</v>
      </c>
      <c r="V29" s="20">
        <v>1601</v>
      </c>
      <c r="W29" s="20"/>
      <c r="X29" s="20">
        <v>2991</v>
      </c>
      <c r="Y29" s="20">
        <f t="shared" si="1"/>
        <v>299100</v>
      </c>
      <c r="Z29" s="20"/>
      <c r="AA29" s="20"/>
      <c r="AB29" s="20"/>
      <c r="AC29" s="20"/>
      <c r="AD29" s="20"/>
      <c r="AE29" s="20"/>
    </row>
    <row r="30" spans="1:31">
      <c r="A30" s="20" t="s">
        <v>58</v>
      </c>
      <c r="B30" s="6" t="s">
        <v>30</v>
      </c>
      <c r="C30" s="20">
        <v>537030</v>
      </c>
      <c r="D30" s="20"/>
      <c r="E30" s="20"/>
      <c r="F30" s="20"/>
      <c r="G30" s="20">
        <v>0</v>
      </c>
      <c r="H30" s="20">
        <f t="shared" si="0"/>
        <v>0</v>
      </c>
      <c r="I30" s="20">
        <v>54436</v>
      </c>
      <c r="J30" s="20">
        <v>43226</v>
      </c>
      <c r="K30" s="20"/>
      <c r="L30" s="20"/>
      <c r="M30" s="20"/>
      <c r="N30" s="20"/>
      <c r="O30" s="20">
        <v>477</v>
      </c>
      <c r="P30" s="20">
        <v>12540</v>
      </c>
      <c r="Q30" s="20">
        <v>1437</v>
      </c>
      <c r="R30" s="20">
        <v>22042</v>
      </c>
      <c r="S30" s="20"/>
      <c r="T30" s="20">
        <v>296354</v>
      </c>
      <c r="U30" s="20">
        <v>0</v>
      </c>
      <c r="V30" s="20">
        <v>31658</v>
      </c>
      <c r="W30" s="20">
        <v>180066</v>
      </c>
      <c r="X30" s="20"/>
      <c r="Y30" s="20">
        <v>3420000</v>
      </c>
      <c r="Z30" s="20"/>
      <c r="AA30" s="20"/>
      <c r="AB30" s="20"/>
      <c r="AC30" s="20"/>
      <c r="AD30" s="20"/>
      <c r="AE30" s="20"/>
    </row>
    <row r="31" spans="2:31">
      <c r="B31" s="6" t="s">
        <v>59</v>
      </c>
      <c r="C31" s="20">
        <v>81514</v>
      </c>
      <c r="D31" s="20"/>
      <c r="E31" s="20"/>
      <c r="F31" s="20"/>
      <c r="G31" s="20">
        <v>0</v>
      </c>
      <c r="H31" s="20">
        <f t="shared" si="0"/>
        <v>0</v>
      </c>
      <c r="I31" s="20">
        <v>10878</v>
      </c>
      <c r="J31" s="20">
        <v>6860</v>
      </c>
      <c r="K31" s="20"/>
      <c r="L31" s="20"/>
      <c r="M31" s="20"/>
      <c r="N31" s="20"/>
      <c r="O31" s="20">
        <v>477</v>
      </c>
      <c r="P31" s="20">
        <v>720</v>
      </c>
      <c r="Q31" s="20">
        <v>55</v>
      </c>
      <c r="R31" s="20">
        <v>3301</v>
      </c>
      <c r="S31" s="20"/>
      <c r="T31" s="20">
        <v>37784</v>
      </c>
      <c r="U31" s="20">
        <v>0</v>
      </c>
      <c r="V31" s="20">
        <v>4159</v>
      </c>
      <c r="W31" s="20">
        <v>9505</v>
      </c>
      <c r="X31" s="20"/>
      <c r="Y31" s="20">
        <v>490000</v>
      </c>
      <c r="Z31" s="20"/>
      <c r="AA31" s="20"/>
      <c r="AB31" s="20"/>
      <c r="AC31" s="20"/>
      <c r="AD31" s="20"/>
      <c r="AE31" s="20"/>
    </row>
    <row r="32" spans="2:31">
      <c r="B32" s="6" t="s">
        <v>60</v>
      </c>
      <c r="C32" s="20">
        <v>15270</v>
      </c>
      <c r="D32" s="20"/>
      <c r="E32" s="20"/>
      <c r="F32" s="20"/>
      <c r="G32" s="20">
        <v>0</v>
      </c>
      <c r="H32" s="20">
        <f t="shared" si="0"/>
        <v>0</v>
      </c>
      <c r="I32" s="20">
        <v>1311</v>
      </c>
      <c r="J32" s="20">
        <v>1302</v>
      </c>
      <c r="K32" s="20"/>
      <c r="L32" s="20"/>
      <c r="M32" s="20"/>
      <c r="N32" s="20"/>
      <c r="O32" s="20"/>
      <c r="P32" s="20">
        <v>8</v>
      </c>
      <c r="Q32" s="20"/>
      <c r="R32" s="20"/>
      <c r="S32" s="20"/>
      <c r="T32" s="20">
        <v>8850</v>
      </c>
      <c r="U32" s="20">
        <v>0</v>
      </c>
      <c r="V32" s="20"/>
      <c r="W32" s="20">
        <v>18228</v>
      </c>
      <c r="X32" s="20"/>
      <c r="Y32" s="20"/>
      <c r="Z32" s="20"/>
      <c r="AA32" s="20"/>
      <c r="AB32" s="20"/>
      <c r="AC32" s="20"/>
      <c r="AD32" s="20"/>
      <c r="AE32" s="20"/>
    </row>
    <row r="33" spans="2:31">
      <c r="B33" s="6" t="s">
        <v>61</v>
      </c>
      <c r="C33" s="20">
        <v>305429</v>
      </c>
      <c r="D33" s="20"/>
      <c r="E33" s="20"/>
      <c r="F33" s="20"/>
      <c r="G33" s="20">
        <v>0</v>
      </c>
      <c r="H33" s="20">
        <f t="shared" si="0"/>
        <v>0</v>
      </c>
      <c r="I33" s="20">
        <v>30013</v>
      </c>
      <c r="J33" s="20">
        <v>24548</v>
      </c>
      <c r="K33" s="20"/>
      <c r="L33" s="20"/>
      <c r="M33" s="20"/>
      <c r="N33" s="20"/>
      <c r="O33" s="20"/>
      <c r="P33" s="20">
        <v>9428</v>
      </c>
      <c r="Q33" s="20">
        <v>1200</v>
      </c>
      <c r="R33" s="20">
        <v>9505</v>
      </c>
      <c r="S33" s="20"/>
      <c r="T33" s="20">
        <v>180066</v>
      </c>
      <c r="U33" s="20">
        <v>0</v>
      </c>
      <c r="V33" s="20">
        <v>18228</v>
      </c>
      <c r="W33" s="20"/>
      <c r="X33" s="20"/>
      <c r="Y33" s="20">
        <v>1980000</v>
      </c>
      <c r="Z33" s="20"/>
      <c r="AA33" s="20"/>
      <c r="AB33" s="20"/>
      <c r="AC33" s="20"/>
      <c r="AD33" s="20"/>
      <c r="AE33" s="20"/>
    </row>
    <row r="34" spans="2:31">
      <c r="B34" s="6" t="s">
        <v>62</v>
      </c>
      <c r="C34" s="20">
        <v>134817</v>
      </c>
      <c r="D34" s="20"/>
      <c r="E34" s="20"/>
      <c r="F34" s="20"/>
      <c r="G34" s="20">
        <v>0</v>
      </c>
      <c r="H34" s="20">
        <f t="shared" si="0"/>
        <v>0</v>
      </c>
      <c r="I34" s="20">
        <v>12234</v>
      </c>
      <c r="J34" s="20">
        <v>10516</v>
      </c>
      <c r="K34" s="20"/>
      <c r="L34" s="20"/>
      <c r="M34" s="20"/>
      <c r="N34" s="20"/>
      <c r="O34" s="20"/>
      <c r="P34" s="20">
        <v>2384</v>
      </c>
      <c r="Q34" s="20">
        <v>182</v>
      </c>
      <c r="R34" s="20">
        <v>9236</v>
      </c>
      <c r="S34" s="20"/>
      <c r="T34" s="20">
        <v>69654</v>
      </c>
      <c r="U34" s="20">
        <v>0</v>
      </c>
      <c r="V34" s="20">
        <v>8911</v>
      </c>
      <c r="W34" s="20">
        <v>198</v>
      </c>
      <c r="X34" s="20"/>
      <c r="Y34" s="20">
        <v>950000</v>
      </c>
      <c r="Z34" s="20"/>
      <c r="AA34" s="20"/>
      <c r="AB34" s="20"/>
      <c r="AC34" s="20"/>
      <c r="AD34" s="20"/>
      <c r="AE34" s="20"/>
    </row>
    <row r="35" spans="1:31">
      <c r="A35" s="20" t="s">
        <v>63</v>
      </c>
      <c r="B35" s="6" t="s">
        <v>30</v>
      </c>
      <c r="C35" s="20">
        <v>4928987</v>
      </c>
      <c r="D35" s="20">
        <v>349489</v>
      </c>
      <c r="E35" s="20">
        <v>350823</v>
      </c>
      <c r="F35" s="20"/>
      <c r="G35" s="20">
        <v>461506</v>
      </c>
      <c r="H35" s="20">
        <f t="shared" ref="H35:H70" si="2">G35*100</f>
        <v>46150600</v>
      </c>
      <c r="I35" s="20">
        <v>519575</v>
      </c>
      <c r="J35" s="20">
        <v>406592</v>
      </c>
      <c r="K35" s="20">
        <v>40191</v>
      </c>
      <c r="L35" s="20">
        <v>6299</v>
      </c>
      <c r="M35" s="20"/>
      <c r="N35" s="20">
        <v>66493</v>
      </c>
      <c r="O35" s="20">
        <v>35</v>
      </c>
      <c r="P35" s="20">
        <v>118617</v>
      </c>
      <c r="Q35" s="20"/>
      <c r="R35" s="20">
        <v>573991</v>
      </c>
      <c r="S35" s="20"/>
      <c r="T35" s="20">
        <v>3123265</v>
      </c>
      <c r="U35" s="20">
        <v>330965</v>
      </c>
      <c r="V35" s="20">
        <v>241357</v>
      </c>
      <c r="W35" s="20"/>
      <c r="X35" s="20">
        <v>260614</v>
      </c>
      <c r="Y35" s="20">
        <f t="shared" ref="Y35:Y70" si="3">X35*100</f>
        <v>26061400</v>
      </c>
      <c r="Z35" s="20">
        <v>0</v>
      </c>
      <c r="AA35" s="20"/>
      <c r="AB35" s="20"/>
      <c r="AC35" s="20"/>
      <c r="AD35" s="20"/>
      <c r="AE35" s="20"/>
    </row>
    <row r="36" spans="2:31">
      <c r="B36" s="6" t="s">
        <v>64</v>
      </c>
      <c r="C36" s="20">
        <v>810137</v>
      </c>
      <c r="D36" s="20">
        <v>30331</v>
      </c>
      <c r="E36" s="20">
        <v>37275</v>
      </c>
      <c r="F36" s="20"/>
      <c r="G36" s="20">
        <v>33328</v>
      </c>
      <c r="H36" s="20">
        <f t="shared" si="2"/>
        <v>3332800</v>
      </c>
      <c r="I36" s="20">
        <v>71617</v>
      </c>
      <c r="J36" s="20">
        <v>67585</v>
      </c>
      <c r="K36" s="20">
        <v>3375</v>
      </c>
      <c r="L36" s="20">
        <v>657</v>
      </c>
      <c r="M36" s="20"/>
      <c r="N36" s="20">
        <v>7304</v>
      </c>
      <c r="O36" s="20">
        <v>0</v>
      </c>
      <c r="P36" s="20">
        <v>7647</v>
      </c>
      <c r="Q36" s="20"/>
      <c r="R36" s="20">
        <v>64297</v>
      </c>
      <c r="S36" s="20"/>
      <c r="T36" s="20">
        <v>521500</v>
      </c>
      <c r="U36" s="20">
        <v>55100</v>
      </c>
      <c r="V36" s="20">
        <v>29411</v>
      </c>
      <c r="W36" s="20"/>
      <c r="X36" s="20">
        <v>26502</v>
      </c>
      <c r="Y36" s="20">
        <f t="shared" si="3"/>
        <v>2650200</v>
      </c>
      <c r="Z36" s="20">
        <v>0</v>
      </c>
      <c r="AA36" s="20"/>
      <c r="AB36" s="20"/>
      <c r="AC36" s="20"/>
      <c r="AD36" s="20"/>
      <c r="AE36" s="20"/>
    </row>
    <row r="37" spans="2:31">
      <c r="B37" s="6" t="s">
        <v>65</v>
      </c>
      <c r="C37" s="20">
        <v>171781</v>
      </c>
      <c r="D37" s="20">
        <v>12968</v>
      </c>
      <c r="E37" s="20">
        <v>8976</v>
      </c>
      <c r="F37" s="20"/>
      <c r="G37" s="20">
        <v>7749</v>
      </c>
      <c r="H37" s="20">
        <f t="shared" si="2"/>
        <v>774900</v>
      </c>
      <c r="I37" s="20">
        <v>14311</v>
      </c>
      <c r="J37" s="20">
        <v>12729</v>
      </c>
      <c r="K37" s="20">
        <v>1419</v>
      </c>
      <c r="L37" s="20">
        <v>163</v>
      </c>
      <c r="M37" s="20"/>
      <c r="N37" s="20">
        <v>895</v>
      </c>
      <c r="O37" s="20">
        <v>0</v>
      </c>
      <c r="P37" s="20">
        <v>1138</v>
      </c>
      <c r="Q37" s="20"/>
      <c r="R37" s="20">
        <v>23950</v>
      </c>
      <c r="S37" s="20"/>
      <c r="T37" s="20">
        <v>98698</v>
      </c>
      <c r="U37" s="20">
        <v>6559</v>
      </c>
      <c r="V37" s="20">
        <v>9343</v>
      </c>
      <c r="W37" s="20"/>
      <c r="X37" s="20">
        <v>5253</v>
      </c>
      <c r="Y37" s="20">
        <f t="shared" si="3"/>
        <v>525300</v>
      </c>
      <c r="Z37" s="20">
        <v>0</v>
      </c>
      <c r="AA37" s="20"/>
      <c r="AB37" s="20"/>
      <c r="AC37" s="20"/>
      <c r="AD37" s="20"/>
      <c r="AE37" s="20"/>
    </row>
    <row r="38" spans="2:31">
      <c r="B38" s="6" t="s">
        <v>66</v>
      </c>
      <c r="C38" s="20">
        <v>615934</v>
      </c>
      <c r="D38" s="20">
        <v>25052</v>
      </c>
      <c r="E38" s="20">
        <v>168813</v>
      </c>
      <c r="F38" s="20"/>
      <c r="G38" s="20">
        <v>29416</v>
      </c>
      <c r="H38" s="20">
        <f t="shared" si="2"/>
        <v>2941600</v>
      </c>
      <c r="I38" s="20">
        <v>57875</v>
      </c>
      <c r="J38" s="20">
        <v>51928</v>
      </c>
      <c r="K38" s="20">
        <v>2901</v>
      </c>
      <c r="L38" s="20">
        <v>3046</v>
      </c>
      <c r="M38" s="20"/>
      <c r="N38" s="20">
        <v>4332</v>
      </c>
      <c r="O38" s="20">
        <v>0</v>
      </c>
      <c r="P38" s="20">
        <v>1808</v>
      </c>
      <c r="Q38" s="20"/>
      <c r="R38" s="20">
        <v>56307</v>
      </c>
      <c r="S38" s="20"/>
      <c r="T38" s="20">
        <v>386100</v>
      </c>
      <c r="U38" s="20">
        <v>38300</v>
      </c>
      <c r="V38" s="20">
        <v>107170</v>
      </c>
      <c r="W38" s="20"/>
      <c r="X38" s="20">
        <v>18504</v>
      </c>
      <c r="Y38" s="20">
        <f t="shared" si="3"/>
        <v>1850400</v>
      </c>
      <c r="Z38" s="20">
        <v>0</v>
      </c>
      <c r="AA38" s="20"/>
      <c r="AB38" s="20"/>
      <c r="AC38" s="20"/>
      <c r="AD38" s="20"/>
      <c r="AE38" s="20"/>
    </row>
    <row r="39" spans="2:31">
      <c r="B39" s="6" t="s">
        <v>67</v>
      </c>
      <c r="C39" s="20">
        <v>720766</v>
      </c>
      <c r="D39" s="20">
        <v>23064</v>
      </c>
      <c r="E39" s="20">
        <v>4650</v>
      </c>
      <c r="F39" s="20"/>
      <c r="G39" s="20">
        <v>43730</v>
      </c>
      <c r="H39" s="20">
        <f t="shared" si="2"/>
        <v>4373000</v>
      </c>
      <c r="I39" s="20">
        <v>63248</v>
      </c>
      <c r="J39" s="20">
        <v>60503</v>
      </c>
      <c r="K39" s="20">
        <v>2654</v>
      </c>
      <c r="L39" s="20">
        <v>91</v>
      </c>
      <c r="M39" s="20"/>
      <c r="N39" s="20">
        <v>5485</v>
      </c>
      <c r="O39" s="20">
        <v>0</v>
      </c>
      <c r="P39" s="20">
        <v>35062</v>
      </c>
      <c r="Q39" s="20"/>
      <c r="R39" s="20">
        <v>40657</v>
      </c>
      <c r="S39" s="20"/>
      <c r="T39" s="20">
        <v>487500</v>
      </c>
      <c r="U39" s="20">
        <v>53600</v>
      </c>
      <c r="V39" s="20">
        <v>8927</v>
      </c>
      <c r="W39" s="20"/>
      <c r="X39" s="20">
        <v>36984</v>
      </c>
      <c r="Y39" s="20">
        <f t="shared" si="3"/>
        <v>3698400</v>
      </c>
      <c r="Z39" s="20">
        <v>0</v>
      </c>
      <c r="AA39" s="20"/>
      <c r="AB39" s="20"/>
      <c r="AC39" s="20"/>
      <c r="AD39" s="20"/>
      <c r="AE39" s="20"/>
    </row>
    <row r="40" spans="2:31">
      <c r="B40" s="6" t="s">
        <v>68</v>
      </c>
      <c r="C40" s="20">
        <v>275036</v>
      </c>
      <c r="D40" s="20">
        <v>23157</v>
      </c>
      <c r="E40" s="20">
        <v>22043</v>
      </c>
      <c r="F40" s="20"/>
      <c r="G40" s="20">
        <v>33698</v>
      </c>
      <c r="H40" s="20">
        <f t="shared" si="2"/>
        <v>3369800</v>
      </c>
      <c r="I40" s="20">
        <v>23772</v>
      </c>
      <c r="J40" s="20">
        <v>20861</v>
      </c>
      <c r="K40" s="20">
        <v>2523</v>
      </c>
      <c r="L40" s="20">
        <v>388</v>
      </c>
      <c r="M40" s="20"/>
      <c r="N40" s="20">
        <v>5435</v>
      </c>
      <c r="O40" s="20">
        <v>0</v>
      </c>
      <c r="P40" s="20">
        <v>19354</v>
      </c>
      <c r="Q40" s="20"/>
      <c r="R40" s="20">
        <v>32571</v>
      </c>
      <c r="S40" s="20"/>
      <c r="T40" s="20">
        <v>167702</v>
      </c>
      <c r="U40" s="20">
        <v>14312</v>
      </c>
      <c r="V40" s="20">
        <v>17205</v>
      </c>
      <c r="W40" s="20"/>
      <c r="X40" s="20">
        <v>29432</v>
      </c>
      <c r="Y40" s="20">
        <f t="shared" si="3"/>
        <v>2943200</v>
      </c>
      <c r="Z40" s="20">
        <v>0</v>
      </c>
      <c r="AA40" s="20"/>
      <c r="AB40" s="20"/>
      <c r="AC40" s="20"/>
      <c r="AD40" s="20"/>
      <c r="AE40" s="20"/>
    </row>
    <row r="41" spans="2:31">
      <c r="B41" s="6" t="s">
        <v>69</v>
      </c>
      <c r="C41" s="20">
        <v>52857</v>
      </c>
      <c r="D41" s="20">
        <v>1166</v>
      </c>
      <c r="E41" s="20">
        <v>5861</v>
      </c>
      <c r="F41" s="20"/>
      <c r="G41" s="20">
        <v>5069</v>
      </c>
      <c r="H41" s="20">
        <f t="shared" si="2"/>
        <v>506900</v>
      </c>
      <c r="I41" s="20">
        <v>4124</v>
      </c>
      <c r="J41" s="20">
        <v>3876</v>
      </c>
      <c r="K41" s="20">
        <v>133</v>
      </c>
      <c r="L41" s="20">
        <v>115</v>
      </c>
      <c r="M41" s="20"/>
      <c r="N41" s="20">
        <v>729</v>
      </c>
      <c r="O41" s="20">
        <v>0</v>
      </c>
      <c r="P41" s="20">
        <v>762</v>
      </c>
      <c r="Q41" s="20"/>
      <c r="R41" s="20">
        <v>2527</v>
      </c>
      <c r="S41" s="20"/>
      <c r="T41" s="20">
        <v>27867</v>
      </c>
      <c r="U41" s="20">
        <v>2016</v>
      </c>
      <c r="V41" s="20">
        <v>3666</v>
      </c>
      <c r="W41" s="20"/>
      <c r="X41" s="20">
        <v>4562</v>
      </c>
      <c r="Y41" s="20">
        <f t="shared" si="3"/>
        <v>456200</v>
      </c>
      <c r="Z41" s="20">
        <v>0</v>
      </c>
      <c r="AA41" s="20"/>
      <c r="AB41" s="20"/>
      <c r="AC41" s="20"/>
      <c r="AD41" s="20"/>
      <c r="AE41" s="20"/>
    </row>
    <row r="42" spans="2:31">
      <c r="B42" s="6" t="s">
        <v>70</v>
      </c>
      <c r="C42" s="20">
        <v>47282</v>
      </c>
      <c r="D42" s="20">
        <v>952</v>
      </c>
      <c r="E42" s="20">
        <v>34050</v>
      </c>
      <c r="F42" s="20"/>
      <c r="G42" s="20">
        <v>6684</v>
      </c>
      <c r="H42" s="20">
        <f t="shared" si="2"/>
        <v>668400</v>
      </c>
      <c r="I42" s="20">
        <v>4274</v>
      </c>
      <c r="J42" s="20">
        <v>3553</v>
      </c>
      <c r="K42" s="20">
        <v>113</v>
      </c>
      <c r="L42" s="20">
        <v>608</v>
      </c>
      <c r="M42" s="20"/>
      <c r="N42" s="20">
        <v>922</v>
      </c>
      <c r="O42" s="20">
        <v>0</v>
      </c>
      <c r="P42" s="20">
        <v>3033</v>
      </c>
      <c r="Q42" s="20"/>
      <c r="R42" s="20">
        <v>2048</v>
      </c>
      <c r="S42" s="20"/>
      <c r="T42" s="20">
        <v>24598</v>
      </c>
      <c r="U42" s="20">
        <v>1678</v>
      </c>
      <c r="V42" s="20">
        <v>21239</v>
      </c>
      <c r="W42" s="20"/>
      <c r="X42" s="20">
        <v>5972</v>
      </c>
      <c r="Y42" s="20">
        <f t="shared" si="3"/>
        <v>597200</v>
      </c>
      <c r="Z42" s="20">
        <v>0</v>
      </c>
      <c r="AA42" s="20"/>
      <c r="AB42" s="20"/>
      <c r="AC42" s="20"/>
      <c r="AD42" s="20"/>
      <c r="AE42" s="20"/>
    </row>
    <row r="43" spans="2:31">
      <c r="B43" s="6" t="s">
        <v>71</v>
      </c>
      <c r="C43" s="20">
        <v>771821</v>
      </c>
      <c r="D43" s="20">
        <v>115096</v>
      </c>
      <c r="E43" s="20">
        <v>18630</v>
      </c>
      <c r="F43" s="20"/>
      <c r="G43" s="20">
        <v>186352</v>
      </c>
      <c r="H43" s="20">
        <f t="shared" si="2"/>
        <v>18635200</v>
      </c>
      <c r="I43" s="20">
        <v>78280</v>
      </c>
      <c r="J43" s="20">
        <v>64497</v>
      </c>
      <c r="K43" s="20">
        <v>13456</v>
      </c>
      <c r="L43" s="20">
        <v>327</v>
      </c>
      <c r="M43" s="20"/>
      <c r="N43" s="20">
        <v>25249</v>
      </c>
      <c r="O43" s="20">
        <v>4</v>
      </c>
      <c r="P43" s="20">
        <v>35724</v>
      </c>
      <c r="Q43" s="20"/>
      <c r="R43" s="20">
        <v>192466</v>
      </c>
      <c r="S43" s="20"/>
      <c r="T43" s="20">
        <v>453100</v>
      </c>
      <c r="U43" s="20">
        <v>53100</v>
      </c>
      <c r="V43" s="20">
        <v>15682</v>
      </c>
      <c r="W43" s="20"/>
      <c r="X43" s="20">
        <v>77467</v>
      </c>
      <c r="Y43" s="20">
        <f t="shared" si="3"/>
        <v>7746700</v>
      </c>
      <c r="Z43" s="20">
        <v>0</v>
      </c>
      <c r="AA43" s="20"/>
      <c r="AB43" s="20"/>
      <c r="AC43" s="20"/>
      <c r="AD43" s="20"/>
      <c r="AE43" s="20"/>
    </row>
    <row r="44" spans="2:31">
      <c r="B44" s="6" t="s">
        <v>72</v>
      </c>
      <c r="C44" s="20">
        <v>606096</v>
      </c>
      <c r="D44" s="20">
        <v>52163</v>
      </c>
      <c r="E44" s="20">
        <v>38057</v>
      </c>
      <c r="F44" s="20"/>
      <c r="G44" s="20">
        <v>64702</v>
      </c>
      <c r="H44" s="20">
        <f t="shared" si="2"/>
        <v>6470200</v>
      </c>
      <c r="I44" s="20">
        <v>56353</v>
      </c>
      <c r="J44" s="20">
        <v>49926</v>
      </c>
      <c r="K44" s="20">
        <v>5744</v>
      </c>
      <c r="L44" s="20">
        <v>683</v>
      </c>
      <c r="M44" s="20"/>
      <c r="N44" s="20">
        <v>8809</v>
      </c>
      <c r="O44" s="20">
        <v>31</v>
      </c>
      <c r="P44" s="20">
        <v>5436</v>
      </c>
      <c r="Q44" s="20"/>
      <c r="R44" s="20">
        <v>50580</v>
      </c>
      <c r="S44" s="20"/>
      <c r="T44" s="20">
        <v>402500</v>
      </c>
      <c r="U44" s="20">
        <v>48200</v>
      </c>
      <c r="V44" s="20">
        <v>16502</v>
      </c>
      <c r="W44" s="20"/>
      <c r="X44" s="20">
        <v>31771</v>
      </c>
      <c r="Y44" s="20">
        <f t="shared" si="3"/>
        <v>3177100</v>
      </c>
      <c r="Z44" s="20">
        <v>0</v>
      </c>
      <c r="AA44" s="20"/>
      <c r="AB44" s="20"/>
      <c r="AC44" s="20"/>
      <c r="AD44" s="20"/>
      <c r="AE44" s="20"/>
    </row>
    <row r="45" spans="2:31">
      <c r="B45" s="6" t="s">
        <v>73</v>
      </c>
      <c r="C45" s="20">
        <v>857277</v>
      </c>
      <c r="D45" s="20">
        <v>6554</v>
      </c>
      <c r="E45" s="20">
        <v>12468</v>
      </c>
      <c r="F45" s="20"/>
      <c r="G45" s="20">
        <v>50777</v>
      </c>
      <c r="H45" s="20">
        <f t="shared" si="2"/>
        <v>5077700</v>
      </c>
      <c r="I45" s="20">
        <v>79226</v>
      </c>
      <c r="J45" s="20">
        <v>71132</v>
      </c>
      <c r="K45" s="20">
        <v>7873</v>
      </c>
      <c r="L45" s="20">
        <v>221</v>
      </c>
      <c r="M45" s="20"/>
      <c r="N45" s="20">
        <v>7332</v>
      </c>
      <c r="O45" s="20">
        <v>0</v>
      </c>
      <c r="P45" s="20">
        <v>8652</v>
      </c>
      <c r="Q45" s="20"/>
      <c r="R45" s="20">
        <v>108588</v>
      </c>
      <c r="S45" s="20"/>
      <c r="T45" s="20">
        <v>553700</v>
      </c>
      <c r="U45" s="20">
        <v>58100</v>
      </c>
      <c r="V45" s="20">
        <v>12212</v>
      </c>
      <c r="W45" s="20"/>
      <c r="X45" s="20">
        <v>24167</v>
      </c>
      <c r="Y45" s="20">
        <f t="shared" si="3"/>
        <v>2416700</v>
      </c>
      <c r="Z45" s="20">
        <v>0</v>
      </c>
      <c r="AA45" s="20"/>
      <c r="AB45" s="20"/>
      <c r="AC45" s="20"/>
      <c r="AD45" s="20"/>
      <c r="AE45" s="20"/>
    </row>
    <row r="46" spans="1:31">
      <c r="A46" s="20" t="s">
        <v>74</v>
      </c>
      <c r="B46" s="6" t="s">
        <v>30</v>
      </c>
      <c r="C46" s="20">
        <v>1368254</v>
      </c>
      <c r="D46" s="20">
        <v>30901</v>
      </c>
      <c r="E46" s="20">
        <v>482326</v>
      </c>
      <c r="F46" s="20">
        <v>903012</v>
      </c>
      <c r="G46" s="20">
        <v>125056.1</v>
      </c>
      <c r="H46" s="20">
        <f t="shared" si="2"/>
        <v>12505610</v>
      </c>
      <c r="I46" s="20">
        <v>146958</v>
      </c>
      <c r="J46" s="20">
        <v>11867</v>
      </c>
      <c r="K46" s="20">
        <v>4021</v>
      </c>
      <c r="L46" s="20">
        <v>7498</v>
      </c>
      <c r="M46" s="20">
        <v>1535</v>
      </c>
      <c r="N46" s="20">
        <v>20764</v>
      </c>
      <c r="O46" s="20">
        <v>3962</v>
      </c>
      <c r="P46" s="20">
        <v>9932</v>
      </c>
      <c r="Q46" s="20">
        <v>379</v>
      </c>
      <c r="R46" s="20"/>
      <c r="S46" s="20"/>
      <c r="T46" s="20">
        <v>0</v>
      </c>
      <c r="U46" s="20">
        <v>45223</v>
      </c>
      <c r="V46" s="20"/>
      <c r="W46" s="20"/>
      <c r="X46" s="20">
        <v>0</v>
      </c>
      <c r="Y46" s="20">
        <f t="shared" si="3"/>
        <v>0</v>
      </c>
      <c r="Z46" s="20"/>
      <c r="AA46" s="20"/>
      <c r="AB46" s="20"/>
      <c r="AC46" s="20"/>
      <c r="AD46" s="20"/>
      <c r="AE46" s="20"/>
    </row>
    <row r="47" spans="2:31">
      <c r="B47" s="6" t="s">
        <v>75</v>
      </c>
      <c r="C47" s="20">
        <v>92796</v>
      </c>
      <c r="D47" s="20">
        <v>458</v>
      </c>
      <c r="E47" s="20">
        <v>19639</v>
      </c>
      <c r="F47" s="20">
        <v>0</v>
      </c>
      <c r="G47" s="20">
        <v>16621</v>
      </c>
      <c r="H47" s="20">
        <f t="shared" si="2"/>
        <v>1662100</v>
      </c>
      <c r="I47" s="20">
        <v>10369</v>
      </c>
      <c r="J47" s="20">
        <v>7617</v>
      </c>
      <c r="K47" s="20">
        <v>63</v>
      </c>
      <c r="L47" s="20">
        <v>313</v>
      </c>
      <c r="M47" s="20"/>
      <c r="N47" s="20">
        <v>2376</v>
      </c>
      <c r="O47" s="20"/>
      <c r="P47" s="20">
        <v>2302</v>
      </c>
      <c r="Q47" s="20">
        <v>78</v>
      </c>
      <c r="R47" s="20"/>
      <c r="S47" s="20"/>
      <c r="T47" s="20">
        <v>0</v>
      </c>
      <c r="U47" s="20">
        <v>2505</v>
      </c>
      <c r="V47" s="20"/>
      <c r="W47" s="20"/>
      <c r="X47" s="20">
        <v>0</v>
      </c>
      <c r="Y47" s="20">
        <f t="shared" si="3"/>
        <v>0</v>
      </c>
      <c r="Z47" s="20"/>
      <c r="AA47" s="20"/>
      <c r="AB47" s="20"/>
      <c r="AC47" s="20"/>
      <c r="AD47" s="20"/>
      <c r="AE47" s="20"/>
    </row>
    <row r="48" spans="2:31">
      <c r="B48" s="6" t="s">
        <v>76</v>
      </c>
      <c r="C48" s="20">
        <v>382889</v>
      </c>
      <c r="D48" s="20">
        <v>867</v>
      </c>
      <c r="E48" s="20">
        <v>96067</v>
      </c>
      <c r="F48" s="20">
        <v>0</v>
      </c>
      <c r="G48" s="20">
        <v>11199</v>
      </c>
      <c r="H48" s="20">
        <f t="shared" si="2"/>
        <v>1119900</v>
      </c>
      <c r="I48" s="20">
        <v>36997</v>
      </c>
      <c r="J48" s="20">
        <v>33393</v>
      </c>
      <c r="K48" s="20">
        <v>161</v>
      </c>
      <c r="L48" s="20">
        <v>1793</v>
      </c>
      <c r="M48" s="20">
        <v>0</v>
      </c>
      <c r="N48" s="20">
        <v>1625</v>
      </c>
      <c r="O48" s="20">
        <v>0</v>
      </c>
      <c r="P48" s="20">
        <v>1374</v>
      </c>
      <c r="Q48" s="20">
        <v>4</v>
      </c>
      <c r="R48" s="20"/>
      <c r="S48" s="20"/>
      <c r="T48" s="20">
        <v>0</v>
      </c>
      <c r="U48" s="20">
        <v>11001</v>
      </c>
      <c r="V48" s="20"/>
      <c r="W48" s="20"/>
      <c r="X48" s="20">
        <v>0</v>
      </c>
      <c r="Y48" s="20">
        <f t="shared" si="3"/>
        <v>0</v>
      </c>
      <c r="Z48" s="20"/>
      <c r="AA48" s="20"/>
      <c r="AB48" s="20"/>
      <c r="AC48" s="20"/>
      <c r="AD48" s="20"/>
      <c r="AE48" s="20"/>
    </row>
    <row r="49" spans="2:31">
      <c r="B49" s="6" t="s">
        <v>77</v>
      </c>
      <c r="C49" s="20">
        <v>390010</v>
      </c>
      <c r="D49" s="20">
        <v>7459</v>
      </c>
      <c r="E49" s="20">
        <v>51491</v>
      </c>
      <c r="F49" s="20">
        <v>22941</v>
      </c>
      <c r="G49" s="20">
        <v>39321</v>
      </c>
      <c r="H49" s="20">
        <f t="shared" si="2"/>
        <v>3932100</v>
      </c>
      <c r="I49" s="20">
        <v>41290</v>
      </c>
      <c r="J49" s="20">
        <v>32199</v>
      </c>
      <c r="K49" s="20">
        <v>984</v>
      </c>
      <c r="L49" s="20">
        <v>789</v>
      </c>
      <c r="M49" s="20">
        <v>39</v>
      </c>
      <c r="N49" s="20">
        <v>7318</v>
      </c>
      <c r="O49" s="20">
        <v>3962</v>
      </c>
      <c r="P49" s="20">
        <v>1783</v>
      </c>
      <c r="Q49" s="20">
        <v>80</v>
      </c>
      <c r="R49" s="20"/>
      <c r="S49" s="20"/>
      <c r="T49" s="20">
        <v>0</v>
      </c>
      <c r="U49" s="20">
        <v>12088</v>
      </c>
      <c r="V49" s="20"/>
      <c r="W49" s="20"/>
      <c r="X49" s="20">
        <v>0</v>
      </c>
      <c r="Y49" s="20">
        <f t="shared" si="3"/>
        <v>0</v>
      </c>
      <c r="Z49" s="20"/>
      <c r="AA49" s="20"/>
      <c r="AB49" s="20"/>
      <c r="AC49" s="20"/>
      <c r="AD49" s="20"/>
      <c r="AE49" s="20"/>
    </row>
    <row r="50" spans="2:31">
      <c r="B50" s="6" t="s">
        <v>78</v>
      </c>
      <c r="C50" s="20">
        <v>235058</v>
      </c>
      <c r="D50" s="20">
        <v>3875</v>
      </c>
      <c r="E50" s="20">
        <v>276166</v>
      </c>
      <c r="F50" s="20">
        <v>865953</v>
      </c>
      <c r="G50" s="20">
        <v>22633</v>
      </c>
      <c r="H50" s="20">
        <f t="shared" si="2"/>
        <v>2263300</v>
      </c>
      <c r="I50" s="20">
        <v>28568</v>
      </c>
      <c r="J50" s="20">
        <v>18702</v>
      </c>
      <c r="K50" s="20">
        <v>417</v>
      </c>
      <c r="L50" s="20">
        <v>4001</v>
      </c>
      <c r="M50" s="20">
        <v>14722</v>
      </c>
      <c r="N50" s="20">
        <v>3665</v>
      </c>
      <c r="O50" s="20">
        <v>0</v>
      </c>
      <c r="P50" s="20">
        <v>1678</v>
      </c>
      <c r="Q50" s="20">
        <v>160</v>
      </c>
      <c r="R50" s="20"/>
      <c r="S50" s="20"/>
      <c r="T50" s="20">
        <v>0</v>
      </c>
      <c r="U50" s="20">
        <v>9516</v>
      </c>
      <c r="V50" s="20"/>
      <c r="W50" s="20"/>
      <c r="X50" s="20">
        <v>0</v>
      </c>
      <c r="Y50" s="20">
        <f t="shared" si="3"/>
        <v>0</v>
      </c>
      <c r="Z50" s="20"/>
      <c r="AA50" s="20"/>
      <c r="AB50" s="20"/>
      <c r="AC50" s="20"/>
      <c r="AD50" s="20"/>
      <c r="AE50" s="20"/>
    </row>
    <row r="51" spans="2:31">
      <c r="B51" s="6" t="s">
        <v>79</v>
      </c>
      <c r="C51" s="20">
        <v>267501</v>
      </c>
      <c r="D51" s="20">
        <v>18242</v>
      </c>
      <c r="E51" s="20">
        <v>38963</v>
      </c>
      <c r="F51" s="20">
        <v>14118</v>
      </c>
      <c r="G51" s="20">
        <v>35282</v>
      </c>
      <c r="H51" s="20">
        <f t="shared" si="2"/>
        <v>3528200</v>
      </c>
      <c r="I51" s="20">
        <v>29734</v>
      </c>
      <c r="J51" s="20">
        <v>20956</v>
      </c>
      <c r="K51" s="20">
        <v>23966</v>
      </c>
      <c r="L51" s="20">
        <v>602</v>
      </c>
      <c r="M51" s="20">
        <v>24</v>
      </c>
      <c r="N51" s="20">
        <v>5780</v>
      </c>
      <c r="O51" s="20">
        <v>0</v>
      </c>
      <c r="P51" s="20">
        <v>2794</v>
      </c>
      <c r="Q51" s="20">
        <v>54</v>
      </c>
      <c r="R51" s="20"/>
      <c r="S51" s="20"/>
      <c r="T51" s="20">
        <v>0</v>
      </c>
      <c r="U51" s="20">
        <v>10053</v>
      </c>
      <c r="V51" s="20"/>
      <c r="W51" s="20"/>
      <c r="X51" s="20">
        <v>0</v>
      </c>
      <c r="Y51" s="20">
        <f t="shared" si="3"/>
        <v>0</v>
      </c>
      <c r="Z51" s="20"/>
      <c r="AA51" s="20"/>
      <c r="AB51" s="20"/>
      <c r="AC51" s="20"/>
      <c r="AD51" s="20"/>
      <c r="AE51" s="20"/>
    </row>
    <row r="52" spans="2:31">
      <c r="B52" s="6" t="s">
        <v>80</v>
      </c>
      <c r="D52" s="20"/>
      <c r="E52" s="20"/>
      <c r="F52" s="20"/>
      <c r="G52" s="20">
        <v>0</v>
      </c>
      <c r="H52" s="20">
        <f t="shared" si="2"/>
        <v>0</v>
      </c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>
        <v>0</v>
      </c>
      <c r="U52" s="20"/>
      <c r="V52" s="20"/>
      <c r="W52" s="20"/>
      <c r="X52" s="20">
        <v>0</v>
      </c>
      <c r="Y52" s="20">
        <f t="shared" si="3"/>
        <v>0</v>
      </c>
      <c r="Z52" s="20"/>
      <c r="AA52" s="20"/>
      <c r="AB52" s="20"/>
      <c r="AC52" s="20"/>
      <c r="AD52" s="20"/>
      <c r="AE52" s="20"/>
    </row>
    <row r="53" spans="1:31">
      <c r="A53" s="20" t="s">
        <v>81</v>
      </c>
      <c r="B53" s="6" t="s">
        <v>30</v>
      </c>
      <c r="C53" s="20">
        <v>1163481</v>
      </c>
      <c r="D53" s="20">
        <v>30271</v>
      </c>
      <c r="E53" s="20">
        <v>17991</v>
      </c>
      <c r="F53" s="20">
        <v>218055</v>
      </c>
      <c r="G53" s="20">
        <v>100807</v>
      </c>
      <c r="H53" s="20">
        <f t="shared" si="2"/>
        <v>10080700</v>
      </c>
      <c r="I53" s="20">
        <v>116556</v>
      </c>
      <c r="J53" s="20">
        <v>96302</v>
      </c>
      <c r="K53" s="20">
        <v>3394</v>
      </c>
      <c r="L53" s="20">
        <v>299</v>
      </c>
      <c r="M53" s="20">
        <v>447</v>
      </c>
      <c r="N53" s="20">
        <v>15142</v>
      </c>
      <c r="O53" s="20">
        <v>32</v>
      </c>
      <c r="P53" s="20">
        <v>21314</v>
      </c>
      <c r="Q53" s="20">
        <v>1093</v>
      </c>
      <c r="R53" s="20">
        <v>62932</v>
      </c>
      <c r="S53" s="20">
        <v>7</v>
      </c>
      <c r="T53" s="20">
        <v>603067</v>
      </c>
      <c r="U53" s="20">
        <v>57983</v>
      </c>
      <c r="V53" s="20">
        <v>10482</v>
      </c>
      <c r="W53" s="20">
        <v>64255</v>
      </c>
      <c r="X53" s="20">
        <v>0</v>
      </c>
      <c r="Y53" s="20">
        <f t="shared" si="3"/>
        <v>0</v>
      </c>
      <c r="Z53" s="20"/>
      <c r="AA53" s="20"/>
      <c r="AB53" s="20"/>
      <c r="AC53" s="20"/>
      <c r="AD53" s="20"/>
      <c r="AE53" s="20"/>
    </row>
    <row r="54" spans="2:31">
      <c r="B54" s="6" t="s">
        <v>82</v>
      </c>
      <c r="C54" s="20">
        <v>55801</v>
      </c>
      <c r="D54" s="20">
        <v>2766</v>
      </c>
      <c r="E54" s="20">
        <v>995</v>
      </c>
      <c r="F54" s="20" t="s">
        <v>83</v>
      </c>
      <c r="G54" s="20">
        <v>4170</v>
      </c>
      <c r="H54" s="20">
        <f t="shared" si="2"/>
        <v>417000</v>
      </c>
      <c r="I54" s="20">
        <v>5811</v>
      </c>
      <c r="J54" s="20">
        <v>4762</v>
      </c>
      <c r="K54" s="20">
        <v>317</v>
      </c>
      <c r="L54" s="20">
        <v>16</v>
      </c>
      <c r="M54" s="20" t="s">
        <v>83</v>
      </c>
      <c r="N54" s="20">
        <v>647</v>
      </c>
      <c r="O54" s="20" t="s">
        <v>83</v>
      </c>
      <c r="P54" s="20">
        <v>662</v>
      </c>
      <c r="Q54" s="20">
        <v>98</v>
      </c>
      <c r="R54" s="20">
        <v>3439</v>
      </c>
      <c r="S54" s="20" t="s">
        <v>83</v>
      </c>
      <c r="T54" s="20">
        <v>30012</v>
      </c>
      <c r="U54" s="20">
        <v>2908</v>
      </c>
      <c r="V54" s="20">
        <v>990</v>
      </c>
      <c r="W54" s="20" t="s">
        <v>83</v>
      </c>
      <c r="X54" s="20">
        <v>0</v>
      </c>
      <c r="Y54" s="20">
        <f t="shared" si="3"/>
        <v>0</v>
      </c>
      <c r="Z54" s="20"/>
      <c r="AA54" s="20"/>
      <c r="AB54" s="20"/>
      <c r="AC54" s="20"/>
      <c r="AD54" s="20"/>
      <c r="AE54" s="20"/>
    </row>
    <row r="55" spans="2:31">
      <c r="B55" s="6" t="s">
        <v>84</v>
      </c>
      <c r="C55" s="20">
        <v>810120</v>
      </c>
      <c r="D55" s="20">
        <v>12111</v>
      </c>
      <c r="E55" s="20">
        <v>6465</v>
      </c>
      <c r="F55" s="20">
        <v>218055</v>
      </c>
      <c r="G55" s="20">
        <v>50578</v>
      </c>
      <c r="H55" s="20">
        <f t="shared" si="2"/>
        <v>5057800</v>
      </c>
      <c r="I55" s="20">
        <v>76736</v>
      </c>
      <c r="J55" s="20">
        <v>66430</v>
      </c>
      <c r="K55" s="20">
        <v>1351</v>
      </c>
      <c r="L55" s="20">
        <v>104</v>
      </c>
      <c r="M55" s="20">
        <v>447</v>
      </c>
      <c r="N55" s="20">
        <v>7587</v>
      </c>
      <c r="O55" s="20">
        <v>32</v>
      </c>
      <c r="P55" s="20">
        <v>11104</v>
      </c>
      <c r="Q55" s="20">
        <v>933</v>
      </c>
      <c r="R55" s="20">
        <v>31915</v>
      </c>
      <c r="S55" s="20">
        <v>7</v>
      </c>
      <c r="T55" s="20">
        <v>423010</v>
      </c>
      <c r="U55" s="20">
        <v>43040</v>
      </c>
      <c r="V55" s="20">
        <v>2600</v>
      </c>
      <c r="W55" s="20">
        <v>64255</v>
      </c>
      <c r="X55" s="20">
        <v>0</v>
      </c>
      <c r="Y55" s="20">
        <f t="shared" si="3"/>
        <v>0</v>
      </c>
      <c r="Z55" s="20"/>
      <c r="AA55" s="20"/>
      <c r="AB55" s="20"/>
      <c r="AC55" s="20"/>
      <c r="AD55" s="20"/>
      <c r="AE55" s="20"/>
    </row>
    <row r="56" spans="2:31">
      <c r="B56" s="6" t="s">
        <v>85</v>
      </c>
      <c r="C56" s="20">
        <v>256440</v>
      </c>
      <c r="D56" s="20">
        <v>15060</v>
      </c>
      <c r="E56" s="20">
        <v>7870</v>
      </c>
      <c r="F56" s="20">
        <v>0</v>
      </c>
      <c r="G56" s="20">
        <v>43982</v>
      </c>
      <c r="H56" s="20">
        <f t="shared" si="2"/>
        <v>4398200</v>
      </c>
      <c r="I56" s="20">
        <v>30327</v>
      </c>
      <c r="J56" s="20">
        <v>21820</v>
      </c>
      <c r="K56" s="20">
        <v>1689</v>
      </c>
      <c r="L56" s="20">
        <v>135</v>
      </c>
      <c r="M56" s="20">
        <v>0</v>
      </c>
      <c r="N56" s="20">
        <v>6597</v>
      </c>
      <c r="O56" s="20">
        <v>0</v>
      </c>
      <c r="P56" s="20">
        <v>9472</v>
      </c>
      <c r="Q56" s="20">
        <v>43</v>
      </c>
      <c r="R56" s="20">
        <v>26999</v>
      </c>
      <c r="S56" s="20">
        <v>0</v>
      </c>
      <c r="T56" s="20">
        <v>133258</v>
      </c>
      <c r="U56" s="20">
        <v>10862</v>
      </c>
      <c r="V56" s="20">
        <v>5230</v>
      </c>
      <c r="W56" s="20">
        <v>0</v>
      </c>
      <c r="X56" s="20">
        <v>0</v>
      </c>
      <c r="Y56" s="20">
        <f t="shared" si="3"/>
        <v>0</v>
      </c>
      <c r="Z56" s="20"/>
      <c r="AA56" s="20"/>
      <c r="AB56" s="20"/>
      <c r="AC56" s="20"/>
      <c r="AD56" s="20"/>
      <c r="AE56" s="20"/>
    </row>
    <row r="57" spans="2:31">
      <c r="B57" s="6" t="s">
        <v>86</v>
      </c>
      <c r="C57" s="20">
        <v>41120</v>
      </c>
      <c r="D57" s="20">
        <v>334</v>
      </c>
      <c r="E57" s="20">
        <v>2661</v>
      </c>
      <c r="F57" s="20" t="s">
        <v>529</v>
      </c>
      <c r="G57" s="20">
        <v>2077</v>
      </c>
      <c r="H57" s="20">
        <f t="shared" si="2"/>
        <v>207700</v>
      </c>
      <c r="I57" s="20">
        <v>3682</v>
      </c>
      <c r="J57" s="20">
        <v>3290</v>
      </c>
      <c r="K57" s="20">
        <v>37</v>
      </c>
      <c r="L57" s="20">
        <v>44</v>
      </c>
      <c r="M57" s="20" t="s">
        <v>529</v>
      </c>
      <c r="N57" s="20">
        <v>311</v>
      </c>
      <c r="O57" s="20" t="s">
        <v>529</v>
      </c>
      <c r="P57" s="20">
        <v>76</v>
      </c>
      <c r="Q57" s="20">
        <v>19</v>
      </c>
      <c r="R57" s="20">
        <v>579</v>
      </c>
      <c r="S57" s="20" t="s">
        <v>529</v>
      </c>
      <c r="T57" s="20">
        <v>16787</v>
      </c>
      <c r="U57" s="20">
        <v>1173</v>
      </c>
      <c r="V57" s="20">
        <v>1662</v>
      </c>
      <c r="W57" s="20" t="s">
        <v>529</v>
      </c>
      <c r="X57" s="20">
        <v>0</v>
      </c>
      <c r="Y57" s="20">
        <f t="shared" si="3"/>
        <v>0</v>
      </c>
      <c r="Z57" s="20"/>
      <c r="AA57" s="20"/>
      <c r="AB57" s="20"/>
      <c r="AC57" s="20"/>
      <c r="AD57" s="20"/>
      <c r="AE57" s="20"/>
    </row>
    <row r="58" spans="1:31">
      <c r="A58" s="20" t="s">
        <v>87</v>
      </c>
      <c r="B58" s="6" t="s">
        <v>30</v>
      </c>
      <c r="C58" s="20" t="s">
        <v>747</v>
      </c>
      <c r="D58" s="20" t="s">
        <v>748</v>
      </c>
      <c r="E58" s="20" t="s">
        <v>749</v>
      </c>
      <c r="F58" s="20"/>
      <c r="G58" s="20">
        <v>300590</v>
      </c>
      <c r="H58" s="20">
        <f t="shared" si="2"/>
        <v>30059000</v>
      </c>
      <c r="I58" s="20" t="s">
        <v>750</v>
      </c>
      <c r="J58" s="20" t="s">
        <v>751</v>
      </c>
      <c r="K58" s="20" t="s">
        <v>752</v>
      </c>
      <c r="L58" s="20" t="s">
        <v>753</v>
      </c>
      <c r="M58" s="20"/>
      <c r="N58" s="20" t="s">
        <v>754</v>
      </c>
      <c r="O58" s="20" t="s">
        <v>755</v>
      </c>
      <c r="P58" s="20" t="s">
        <v>756</v>
      </c>
      <c r="Q58" s="20"/>
      <c r="R58" s="20" t="s">
        <v>757</v>
      </c>
      <c r="S58" s="20"/>
      <c r="T58" s="20" t="s">
        <v>758</v>
      </c>
      <c r="U58" s="20" t="s">
        <v>759</v>
      </c>
      <c r="V58" s="20" t="s">
        <v>760</v>
      </c>
      <c r="W58" s="20"/>
      <c r="X58" s="20">
        <v>174590</v>
      </c>
      <c r="Y58" s="20">
        <f t="shared" si="3"/>
        <v>17459000</v>
      </c>
      <c r="Z58" s="20"/>
      <c r="AA58" s="20"/>
      <c r="AB58" s="20"/>
      <c r="AC58" s="20"/>
      <c r="AD58" s="20"/>
      <c r="AE58" s="20"/>
    </row>
    <row r="59" spans="2:31">
      <c r="B59" s="6" t="s">
        <v>99</v>
      </c>
      <c r="C59" s="20" t="s">
        <v>761</v>
      </c>
      <c r="D59" s="20" t="s">
        <v>719</v>
      </c>
      <c r="E59" s="20" t="s">
        <v>762</v>
      </c>
      <c r="F59" s="20"/>
      <c r="G59" s="20">
        <v>2580</v>
      </c>
      <c r="H59" s="20">
        <f t="shared" si="2"/>
        <v>258000</v>
      </c>
      <c r="I59" s="20" t="s">
        <v>763</v>
      </c>
      <c r="J59" s="20" t="s">
        <v>764</v>
      </c>
      <c r="K59" s="20" t="s">
        <v>765</v>
      </c>
      <c r="L59" s="20" t="s">
        <v>766</v>
      </c>
      <c r="M59" s="20"/>
      <c r="N59" s="20" t="s">
        <v>767</v>
      </c>
      <c r="O59" s="20" t="s">
        <v>768</v>
      </c>
      <c r="P59" s="20" t="s">
        <v>769</v>
      </c>
      <c r="Q59" s="20"/>
      <c r="R59" s="20" t="s">
        <v>770</v>
      </c>
      <c r="S59" s="20"/>
      <c r="T59" s="20" t="s">
        <v>771</v>
      </c>
      <c r="U59" s="20" t="s">
        <v>772</v>
      </c>
      <c r="V59" s="20" t="s">
        <v>773</v>
      </c>
      <c r="W59" s="20"/>
      <c r="X59" s="20">
        <v>1200</v>
      </c>
      <c r="Y59" s="20">
        <f t="shared" si="3"/>
        <v>120000</v>
      </c>
      <c r="Z59" s="20"/>
      <c r="AA59" s="20"/>
      <c r="AB59" s="20"/>
      <c r="AC59" s="20"/>
      <c r="AD59" s="20"/>
      <c r="AE59" s="20"/>
    </row>
    <row r="60" spans="2:31">
      <c r="B60" s="6" t="s">
        <v>103</v>
      </c>
      <c r="C60" s="20" t="s">
        <v>774</v>
      </c>
      <c r="D60" s="20" t="s">
        <v>775</v>
      </c>
      <c r="E60" s="20" t="s">
        <v>776</v>
      </c>
      <c r="F60" s="20"/>
      <c r="G60" s="20">
        <v>138870</v>
      </c>
      <c r="H60" s="20">
        <f t="shared" si="2"/>
        <v>13887000</v>
      </c>
      <c r="I60" s="20" t="s">
        <v>777</v>
      </c>
      <c r="J60" s="20" t="s">
        <v>778</v>
      </c>
      <c r="K60" s="20" t="s">
        <v>779</v>
      </c>
      <c r="L60" s="20" t="s">
        <v>780</v>
      </c>
      <c r="M60" s="20"/>
      <c r="N60" s="20" t="s">
        <v>781</v>
      </c>
      <c r="O60" s="20"/>
      <c r="P60" s="20" t="s">
        <v>782</v>
      </c>
      <c r="Q60" s="20"/>
      <c r="R60" s="20" t="s">
        <v>783</v>
      </c>
      <c r="S60" s="20"/>
      <c r="T60" s="20" t="s">
        <v>784</v>
      </c>
      <c r="U60" s="20" t="s">
        <v>785</v>
      </c>
      <c r="V60" s="20" t="s">
        <v>786</v>
      </c>
      <c r="W60" s="20"/>
      <c r="X60" s="20">
        <v>53420</v>
      </c>
      <c r="Y60" s="20">
        <f t="shared" si="3"/>
        <v>5342000</v>
      </c>
      <c r="Z60" s="20"/>
      <c r="AA60" s="20"/>
      <c r="AB60" s="20"/>
      <c r="AC60" s="20"/>
      <c r="AD60" s="20"/>
      <c r="AE60" s="20"/>
    </row>
    <row r="61" spans="2:31">
      <c r="B61" s="6" t="s">
        <v>107</v>
      </c>
      <c r="C61" s="20" t="s">
        <v>787</v>
      </c>
      <c r="D61" s="20" t="s">
        <v>788</v>
      </c>
      <c r="E61" s="20" t="s">
        <v>789</v>
      </c>
      <c r="F61" s="20"/>
      <c r="G61" s="20">
        <v>7520</v>
      </c>
      <c r="H61" s="20">
        <f t="shared" si="2"/>
        <v>752000</v>
      </c>
      <c r="I61" s="20" t="s">
        <v>790</v>
      </c>
      <c r="J61" s="20" t="s">
        <v>791</v>
      </c>
      <c r="K61" s="20" t="s">
        <v>792</v>
      </c>
      <c r="L61" s="20" t="s">
        <v>793</v>
      </c>
      <c r="M61" s="20"/>
      <c r="N61" s="20" t="s">
        <v>794</v>
      </c>
      <c r="O61" s="20"/>
      <c r="P61" s="20" t="s">
        <v>795</v>
      </c>
      <c r="Q61" s="20"/>
      <c r="R61" s="20" t="s">
        <v>796</v>
      </c>
      <c r="S61" s="20"/>
      <c r="T61" s="20" t="s">
        <v>797</v>
      </c>
      <c r="U61" s="20" t="s">
        <v>798</v>
      </c>
      <c r="V61" s="20" t="s">
        <v>799</v>
      </c>
      <c r="W61" s="20"/>
      <c r="X61" s="20">
        <v>6160</v>
      </c>
      <c r="Y61" s="20">
        <f t="shared" si="3"/>
        <v>616000</v>
      </c>
      <c r="Z61" s="20"/>
      <c r="AA61" s="20"/>
      <c r="AB61" s="20"/>
      <c r="AC61" s="20"/>
      <c r="AD61" s="20"/>
      <c r="AE61" s="20"/>
    </row>
    <row r="62" spans="2:31">
      <c r="B62" s="6" t="s">
        <v>111</v>
      </c>
      <c r="C62" s="20" t="s">
        <v>800</v>
      </c>
      <c r="D62" s="20" t="s">
        <v>801</v>
      </c>
      <c r="E62" s="20" t="s">
        <v>802</v>
      </c>
      <c r="F62" s="20"/>
      <c r="G62" s="20">
        <v>10510</v>
      </c>
      <c r="H62" s="20">
        <f t="shared" si="2"/>
        <v>1051000</v>
      </c>
      <c r="I62" s="20" t="s">
        <v>803</v>
      </c>
      <c r="J62" s="20" t="s">
        <v>804</v>
      </c>
      <c r="K62" s="20" t="s">
        <v>805</v>
      </c>
      <c r="L62" s="20" t="s">
        <v>806</v>
      </c>
      <c r="M62" s="20"/>
      <c r="N62" s="20" t="s">
        <v>807</v>
      </c>
      <c r="O62" s="20"/>
      <c r="P62" s="20" t="s">
        <v>808</v>
      </c>
      <c r="Q62" s="20"/>
      <c r="R62" s="20" t="s">
        <v>809</v>
      </c>
      <c r="S62" s="20"/>
      <c r="T62" s="20" t="s">
        <v>810</v>
      </c>
      <c r="U62" s="20" t="s">
        <v>811</v>
      </c>
      <c r="V62" s="20" t="s">
        <v>812</v>
      </c>
      <c r="W62" s="20"/>
      <c r="X62" s="20">
        <v>9320</v>
      </c>
      <c r="Y62" s="20">
        <f t="shared" si="3"/>
        <v>932000</v>
      </c>
      <c r="Z62" s="20"/>
      <c r="AA62" s="20"/>
      <c r="AB62" s="20"/>
      <c r="AC62" s="20"/>
      <c r="AD62" s="20"/>
      <c r="AE62" s="20"/>
    </row>
    <row r="63" spans="2:31">
      <c r="B63" s="6" t="s">
        <v>115</v>
      </c>
      <c r="C63" s="20" t="s">
        <v>813</v>
      </c>
      <c r="D63" s="20" t="s">
        <v>814</v>
      </c>
      <c r="E63" s="20" t="s">
        <v>815</v>
      </c>
      <c r="F63" s="20"/>
      <c r="G63" s="20">
        <v>12520</v>
      </c>
      <c r="H63" s="20">
        <f t="shared" si="2"/>
        <v>1252000</v>
      </c>
      <c r="I63" s="20" t="s">
        <v>816</v>
      </c>
      <c r="J63" s="20" t="s">
        <v>817</v>
      </c>
      <c r="K63" s="20" t="s">
        <v>818</v>
      </c>
      <c r="L63" s="20" t="s">
        <v>699</v>
      </c>
      <c r="M63" s="20"/>
      <c r="N63" s="20" t="s">
        <v>819</v>
      </c>
      <c r="O63" s="20"/>
      <c r="P63" s="20" t="s">
        <v>820</v>
      </c>
      <c r="Q63" s="20"/>
      <c r="R63" s="20" t="s">
        <v>821</v>
      </c>
      <c r="S63" s="20"/>
      <c r="T63" s="20" t="s">
        <v>822</v>
      </c>
      <c r="U63" s="20" t="s">
        <v>823</v>
      </c>
      <c r="V63" s="20" t="s">
        <v>824</v>
      </c>
      <c r="W63" s="20"/>
      <c r="X63" s="20">
        <v>7010</v>
      </c>
      <c r="Y63" s="20">
        <f t="shared" si="3"/>
        <v>701000</v>
      </c>
      <c r="Z63" s="20"/>
      <c r="AA63" s="20"/>
      <c r="AB63" s="20"/>
      <c r="AC63" s="20"/>
      <c r="AD63" s="20"/>
      <c r="AE63" s="20"/>
    </row>
    <row r="64" spans="2:31">
      <c r="B64" s="6" t="s">
        <v>119</v>
      </c>
      <c r="C64" s="20" t="s">
        <v>825</v>
      </c>
      <c r="D64" s="20" t="s">
        <v>826</v>
      </c>
      <c r="E64" s="20" t="s">
        <v>827</v>
      </c>
      <c r="F64" s="20"/>
      <c r="G64" s="20">
        <v>5030</v>
      </c>
      <c r="H64" s="20">
        <f t="shared" si="2"/>
        <v>503000</v>
      </c>
      <c r="I64" s="20" t="s">
        <v>828</v>
      </c>
      <c r="J64" s="20" t="s">
        <v>829</v>
      </c>
      <c r="K64" s="20" t="s">
        <v>409</v>
      </c>
      <c r="L64" s="20" t="s">
        <v>830</v>
      </c>
      <c r="M64" s="20"/>
      <c r="N64" s="20" t="s">
        <v>831</v>
      </c>
      <c r="O64" s="20"/>
      <c r="P64" s="20" t="s">
        <v>832</v>
      </c>
      <c r="Q64" s="20"/>
      <c r="R64" s="20" t="s">
        <v>833</v>
      </c>
      <c r="S64" s="20"/>
      <c r="T64" s="20" t="s">
        <v>834</v>
      </c>
      <c r="U64" s="20" t="s">
        <v>835</v>
      </c>
      <c r="V64" s="20" t="s">
        <v>836</v>
      </c>
      <c r="W64" s="20"/>
      <c r="X64" s="20">
        <v>5030</v>
      </c>
      <c r="Y64" s="20">
        <f t="shared" si="3"/>
        <v>503000</v>
      </c>
      <c r="Z64" s="20"/>
      <c r="AA64" s="20"/>
      <c r="AB64" s="20"/>
      <c r="AC64" s="20"/>
      <c r="AD64" s="20"/>
      <c r="AE64" s="20"/>
    </row>
    <row r="65" spans="2:31">
      <c r="B65" s="6" t="s">
        <v>123</v>
      </c>
      <c r="C65" s="20" t="s">
        <v>837</v>
      </c>
      <c r="D65" s="20" t="s">
        <v>838</v>
      </c>
      <c r="E65" s="20" t="s">
        <v>839</v>
      </c>
      <c r="F65" s="20"/>
      <c r="G65" s="20">
        <v>19040</v>
      </c>
      <c r="H65" s="20">
        <f t="shared" si="2"/>
        <v>1904000</v>
      </c>
      <c r="I65" s="20" t="s">
        <v>840</v>
      </c>
      <c r="J65" s="20" t="s">
        <v>841</v>
      </c>
      <c r="K65" s="20" t="s">
        <v>690</v>
      </c>
      <c r="L65" s="20" t="s">
        <v>842</v>
      </c>
      <c r="M65" s="20"/>
      <c r="N65" s="20" t="s">
        <v>843</v>
      </c>
      <c r="O65" s="20"/>
      <c r="P65" s="20" t="s">
        <v>844</v>
      </c>
      <c r="Q65" s="20"/>
      <c r="R65" s="20" t="s">
        <v>845</v>
      </c>
      <c r="S65" s="20"/>
      <c r="T65" s="20" t="s">
        <v>846</v>
      </c>
      <c r="U65" s="20" t="s">
        <v>847</v>
      </c>
      <c r="V65" s="20" t="s">
        <v>848</v>
      </c>
      <c r="W65" s="20"/>
      <c r="X65" s="20">
        <v>26750</v>
      </c>
      <c r="Y65" s="20">
        <f t="shared" si="3"/>
        <v>2675000</v>
      </c>
      <c r="Z65" s="20"/>
      <c r="AA65" s="20"/>
      <c r="AB65" s="20"/>
      <c r="AC65" s="20"/>
      <c r="AD65" s="20"/>
      <c r="AE65" s="20"/>
    </row>
    <row r="66" spans="2:31">
      <c r="B66" s="6" t="s">
        <v>127</v>
      </c>
      <c r="C66" s="20" t="s">
        <v>849</v>
      </c>
      <c r="D66" s="20" t="s">
        <v>850</v>
      </c>
      <c r="E66" s="20" t="s">
        <v>851</v>
      </c>
      <c r="F66" s="20"/>
      <c r="G66" s="20">
        <v>30610</v>
      </c>
      <c r="H66" s="20">
        <f t="shared" si="2"/>
        <v>3061000</v>
      </c>
      <c r="I66" s="20" t="s">
        <v>852</v>
      </c>
      <c r="J66" s="20" t="s">
        <v>853</v>
      </c>
      <c r="K66" s="20" t="s">
        <v>854</v>
      </c>
      <c r="L66" s="20" t="s">
        <v>855</v>
      </c>
      <c r="M66" s="20"/>
      <c r="N66" s="20" t="s">
        <v>856</v>
      </c>
      <c r="O66" s="20"/>
      <c r="P66" s="20" t="s">
        <v>857</v>
      </c>
      <c r="Q66" s="20"/>
      <c r="R66" s="20" t="s">
        <v>858</v>
      </c>
      <c r="S66" s="20"/>
      <c r="T66" s="20" t="s">
        <v>859</v>
      </c>
      <c r="U66" s="20" t="s">
        <v>860</v>
      </c>
      <c r="V66" s="20" t="s">
        <v>861</v>
      </c>
      <c r="W66" s="20"/>
      <c r="X66" s="20">
        <v>20150</v>
      </c>
      <c r="Y66" s="20">
        <f t="shared" si="3"/>
        <v>2015000</v>
      </c>
      <c r="Z66" s="20"/>
      <c r="AA66" s="20"/>
      <c r="AB66" s="20"/>
      <c r="AC66" s="20"/>
      <c r="AD66" s="20"/>
      <c r="AE66" s="20"/>
    </row>
    <row r="67" spans="2:31">
      <c r="B67" s="12" t="s">
        <v>131</v>
      </c>
      <c r="C67" s="20" t="s">
        <v>862</v>
      </c>
      <c r="D67" s="20" t="s">
        <v>863</v>
      </c>
      <c r="E67" s="20" t="s">
        <v>864</v>
      </c>
      <c r="F67" s="20"/>
      <c r="G67" s="20">
        <v>50760</v>
      </c>
      <c r="H67" s="20">
        <f t="shared" si="2"/>
        <v>5076000</v>
      </c>
      <c r="I67" s="20" t="s">
        <v>865</v>
      </c>
      <c r="J67" s="20" t="s">
        <v>866</v>
      </c>
      <c r="K67" s="20" t="s">
        <v>867</v>
      </c>
      <c r="L67" s="20" t="s">
        <v>665</v>
      </c>
      <c r="M67" s="20"/>
      <c r="N67" s="20" t="s">
        <v>868</v>
      </c>
      <c r="O67" s="20"/>
      <c r="P67" s="20" t="s">
        <v>869</v>
      </c>
      <c r="Q67" s="20"/>
      <c r="R67" s="20" t="s">
        <v>870</v>
      </c>
      <c r="S67" s="20"/>
      <c r="T67" s="20" t="s">
        <v>871</v>
      </c>
      <c r="U67" s="20" t="s">
        <v>872</v>
      </c>
      <c r="V67" s="20" t="s">
        <v>873</v>
      </c>
      <c r="W67" s="20"/>
      <c r="X67" s="20">
        <v>24050</v>
      </c>
      <c r="Y67" s="20">
        <f t="shared" si="3"/>
        <v>2405000</v>
      </c>
      <c r="Z67" s="20"/>
      <c r="AA67" s="20"/>
      <c r="AB67" s="20"/>
      <c r="AC67" s="20"/>
      <c r="AD67" s="20"/>
      <c r="AE67" s="20"/>
    </row>
    <row r="68" spans="2:31">
      <c r="B68" s="6" t="s">
        <v>135</v>
      </c>
      <c r="C68" s="20" t="s">
        <v>874</v>
      </c>
      <c r="D68" s="20" t="s">
        <v>875</v>
      </c>
      <c r="E68" s="20" t="s">
        <v>876</v>
      </c>
      <c r="F68" s="20"/>
      <c r="G68" s="20">
        <v>9050</v>
      </c>
      <c r="H68" s="20">
        <f t="shared" si="2"/>
        <v>905000</v>
      </c>
      <c r="I68" s="20" t="s">
        <v>877</v>
      </c>
      <c r="J68" s="20" t="s">
        <v>878</v>
      </c>
      <c r="K68" s="20" t="s">
        <v>879</v>
      </c>
      <c r="L68" s="20" t="s">
        <v>880</v>
      </c>
      <c r="M68" s="20"/>
      <c r="N68" s="20" t="s">
        <v>881</v>
      </c>
      <c r="O68" s="20"/>
      <c r="P68" s="20" t="s">
        <v>882</v>
      </c>
      <c r="Q68" s="20"/>
      <c r="R68" s="20" t="s">
        <v>883</v>
      </c>
      <c r="S68" s="20"/>
      <c r="T68" s="20" t="s">
        <v>884</v>
      </c>
      <c r="U68" s="20" t="s">
        <v>885</v>
      </c>
      <c r="V68" s="20" t="s">
        <v>886</v>
      </c>
      <c r="W68" s="20"/>
      <c r="X68" s="20">
        <v>10030</v>
      </c>
      <c r="Y68" s="20">
        <f t="shared" si="3"/>
        <v>1003000</v>
      </c>
      <c r="Z68" s="20"/>
      <c r="AA68" s="20"/>
      <c r="AB68" s="20"/>
      <c r="AC68" s="20"/>
      <c r="AD68" s="20"/>
      <c r="AE68" s="20"/>
    </row>
    <row r="69" spans="2:31">
      <c r="B69" s="6" t="s">
        <v>139</v>
      </c>
      <c r="C69" s="20" t="s">
        <v>887</v>
      </c>
      <c r="D69" s="20" t="s">
        <v>888</v>
      </c>
      <c r="E69" s="20" t="s">
        <v>889</v>
      </c>
      <c r="F69" s="20"/>
      <c r="G69" s="20">
        <v>5080</v>
      </c>
      <c r="H69" s="20">
        <f t="shared" si="2"/>
        <v>508000</v>
      </c>
      <c r="I69" s="20" t="s">
        <v>890</v>
      </c>
      <c r="J69" s="20" t="s">
        <v>891</v>
      </c>
      <c r="K69" s="20" t="s">
        <v>892</v>
      </c>
      <c r="L69" s="20" t="s">
        <v>893</v>
      </c>
      <c r="M69" s="20"/>
      <c r="N69" s="20" t="s">
        <v>547</v>
      </c>
      <c r="O69" s="20" t="s">
        <v>894</v>
      </c>
      <c r="P69" s="20" t="s">
        <v>895</v>
      </c>
      <c r="Q69" s="20"/>
      <c r="R69" s="20" t="s">
        <v>896</v>
      </c>
      <c r="S69" s="20"/>
      <c r="T69" s="20" t="s">
        <v>897</v>
      </c>
      <c r="U69" s="20" t="s">
        <v>898</v>
      </c>
      <c r="V69" s="20" t="s">
        <v>899</v>
      </c>
      <c r="W69" s="20"/>
      <c r="X69" s="20">
        <v>4640</v>
      </c>
      <c r="Y69" s="20">
        <f t="shared" si="3"/>
        <v>464000</v>
      </c>
      <c r="Z69" s="20"/>
      <c r="AA69" s="20"/>
      <c r="AB69" s="20"/>
      <c r="AC69" s="20"/>
      <c r="AD69" s="20"/>
      <c r="AE69" s="20"/>
    </row>
    <row r="70" spans="2:31">
      <c r="B70" s="6" t="s">
        <v>143</v>
      </c>
      <c r="C70" s="20" t="s">
        <v>900</v>
      </c>
      <c r="D70" s="20" t="s">
        <v>901</v>
      </c>
      <c r="E70" s="20" t="s">
        <v>902</v>
      </c>
      <c r="F70" s="20"/>
      <c r="G70" s="20">
        <v>9020</v>
      </c>
      <c r="H70" s="20">
        <f t="shared" si="2"/>
        <v>902000</v>
      </c>
      <c r="I70" s="20" t="s">
        <v>903</v>
      </c>
      <c r="J70" s="20" t="s">
        <v>904</v>
      </c>
      <c r="K70" s="20" t="s">
        <v>410</v>
      </c>
      <c r="L70" s="20" t="s">
        <v>595</v>
      </c>
      <c r="M70" s="20"/>
      <c r="N70" s="20" t="s">
        <v>905</v>
      </c>
      <c r="O70" s="20"/>
      <c r="P70" s="20" t="s">
        <v>906</v>
      </c>
      <c r="Q70" s="20"/>
      <c r="R70" s="20" t="s">
        <v>907</v>
      </c>
      <c r="S70" s="20"/>
      <c r="T70" s="20" t="s">
        <v>908</v>
      </c>
      <c r="U70" s="20" t="s">
        <v>909</v>
      </c>
      <c r="V70" s="20" t="s">
        <v>910</v>
      </c>
      <c r="W70" s="20"/>
      <c r="X70" s="20">
        <v>6820</v>
      </c>
      <c r="Y70" s="20">
        <f t="shared" si="3"/>
        <v>682000</v>
      </c>
      <c r="Z70" s="20"/>
      <c r="AA70" s="20"/>
      <c r="AB70" s="20"/>
      <c r="AC70" s="20"/>
      <c r="AD70" s="20"/>
      <c r="AE70" s="20"/>
    </row>
    <row r="71" s="3" customFormat="1" spans="1:31">
      <c r="A71" s="20"/>
      <c r="B71" s="6" t="s">
        <v>147</v>
      </c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</row>
    <row r="72" spans="1:31">
      <c r="A72" s="20" t="s">
        <v>150</v>
      </c>
      <c r="B72" s="6" t="s">
        <v>30</v>
      </c>
      <c r="C72" s="20">
        <v>2708657</v>
      </c>
      <c r="D72" s="20">
        <v>51503</v>
      </c>
      <c r="E72" s="20">
        <v>16118</v>
      </c>
      <c r="F72" s="20">
        <v>48753</v>
      </c>
      <c r="G72" s="20">
        <v>952693</v>
      </c>
      <c r="H72" s="20">
        <f>G72*100</f>
        <v>95269300</v>
      </c>
      <c r="I72" s="20">
        <v>348405</v>
      </c>
      <c r="J72" s="20">
        <v>225856</v>
      </c>
      <c r="K72" s="20">
        <v>6893</v>
      </c>
      <c r="L72" s="20">
        <v>320</v>
      </c>
      <c r="M72" s="20">
        <v>94</v>
      </c>
      <c r="N72" s="20">
        <v>115007</v>
      </c>
      <c r="O72" s="20">
        <v>14576</v>
      </c>
      <c r="P72" s="20">
        <v>45054</v>
      </c>
      <c r="Q72" s="20">
        <v>1302</v>
      </c>
      <c r="R72" s="20">
        <v>236983</v>
      </c>
      <c r="S72" s="20">
        <v>3673</v>
      </c>
      <c r="T72" s="20">
        <v>1673795</v>
      </c>
      <c r="U72" s="20">
        <v>156994</v>
      </c>
      <c r="V72" s="20">
        <v>17316</v>
      </c>
      <c r="W72" s="20">
        <v>46687</v>
      </c>
      <c r="X72" s="20">
        <v>297758</v>
      </c>
      <c r="Y72" s="20">
        <f>X72*100</f>
        <v>29775800</v>
      </c>
      <c r="Z72" s="20">
        <v>785</v>
      </c>
      <c r="AA72" s="20">
        <v>72593</v>
      </c>
      <c r="AB72" s="20">
        <v>75754</v>
      </c>
      <c r="AC72" s="20"/>
      <c r="AD72" s="20"/>
      <c r="AE72" s="20"/>
    </row>
    <row r="73" spans="2:31">
      <c r="B73" s="6" t="s">
        <v>151</v>
      </c>
      <c r="C73" s="20">
        <v>436142</v>
      </c>
      <c r="D73" s="20">
        <v>8722</v>
      </c>
      <c r="E73" s="20">
        <v>2072</v>
      </c>
      <c r="F73" s="20"/>
      <c r="G73" s="20">
        <v>61862</v>
      </c>
      <c r="H73" s="20">
        <f>G73*100</f>
        <v>6186200</v>
      </c>
      <c r="I73" s="20">
        <v>51194</v>
      </c>
      <c r="J73" s="20">
        <v>40937</v>
      </c>
      <c r="K73" s="20">
        <v>1304</v>
      </c>
      <c r="L73" s="20">
        <v>41</v>
      </c>
      <c r="M73" s="20"/>
      <c r="N73" s="20">
        <v>8734</v>
      </c>
      <c r="O73" s="20">
        <v>1732</v>
      </c>
      <c r="P73" s="20">
        <v>8989</v>
      </c>
      <c r="Q73" s="20">
        <v>744</v>
      </c>
      <c r="R73" s="20">
        <v>44323</v>
      </c>
      <c r="S73" s="20">
        <v>698</v>
      </c>
      <c r="T73" s="20">
        <v>239189</v>
      </c>
      <c r="U73" s="20">
        <v>20487</v>
      </c>
      <c r="V73" s="20">
        <v>2313</v>
      </c>
      <c r="W73" s="20"/>
      <c r="X73" s="20">
        <v>54349</v>
      </c>
      <c r="Y73" s="20">
        <f>X73*100</f>
        <v>5434900</v>
      </c>
      <c r="Z73" s="20"/>
      <c r="AA73" s="20">
        <v>6415</v>
      </c>
      <c r="AB73" s="20">
        <v>16950</v>
      </c>
      <c r="AC73" s="20"/>
      <c r="AD73" s="20"/>
      <c r="AE73" s="20"/>
    </row>
    <row r="74" spans="2:31">
      <c r="B74" s="6" t="s">
        <v>152</v>
      </c>
      <c r="C74" s="20">
        <v>1136695</v>
      </c>
      <c r="D74" s="20">
        <v>4998</v>
      </c>
      <c r="E74" s="20">
        <v>2435</v>
      </c>
      <c r="F74" s="20">
        <v>7630</v>
      </c>
      <c r="G74" s="20">
        <v>34360</v>
      </c>
      <c r="H74" s="20">
        <v>3436000</v>
      </c>
      <c r="I74" s="20">
        <v>91337</v>
      </c>
      <c r="J74" s="20">
        <v>86707</v>
      </c>
      <c r="K74" s="20">
        <v>630</v>
      </c>
      <c r="L74" s="20">
        <v>49</v>
      </c>
      <c r="M74" s="20">
        <v>16</v>
      </c>
      <c r="N74" s="20">
        <v>3930</v>
      </c>
      <c r="O74" s="20">
        <v>11597</v>
      </c>
      <c r="P74" s="20">
        <v>5444</v>
      </c>
      <c r="Q74" s="20">
        <v>97</v>
      </c>
      <c r="R74" s="20">
        <v>26197</v>
      </c>
      <c r="S74" s="20">
        <v>2450</v>
      </c>
      <c r="T74" s="20">
        <v>713639</v>
      </c>
      <c r="U74" s="20">
        <v>77997</v>
      </c>
      <c r="V74" s="20">
        <v>2742</v>
      </c>
      <c r="W74" s="20">
        <v>15450</v>
      </c>
      <c r="X74" s="20">
        <v>26308</v>
      </c>
      <c r="Y74" s="20">
        <v>2630800</v>
      </c>
      <c r="Z74" s="20">
        <v>57</v>
      </c>
      <c r="AA74" s="20">
        <v>8920</v>
      </c>
      <c r="AB74" s="20">
        <v>10168</v>
      </c>
      <c r="AC74" s="20"/>
      <c r="AD74" s="20"/>
      <c r="AE74" s="20"/>
    </row>
    <row r="75" spans="2:31">
      <c r="B75" s="6" t="s">
        <v>153</v>
      </c>
      <c r="C75" s="20">
        <v>229949</v>
      </c>
      <c r="D75" s="20">
        <v>6756</v>
      </c>
      <c r="E75" s="20">
        <v>1287</v>
      </c>
      <c r="F75" s="20">
        <v>2751</v>
      </c>
      <c r="G75" s="20">
        <v>45929</v>
      </c>
      <c r="H75" s="20">
        <f t="shared" ref="H75:H84" si="4">G75*100</f>
        <v>4592900</v>
      </c>
      <c r="I75" s="20">
        <v>26908</v>
      </c>
      <c r="J75" s="20">
        <v>19328</v>
      </c>
      <c r="K75" s="20">
        <v>816</v>
      </c>
      <c r="L75" s="20">
        <v>26</v>
      </c>
      <c r="M75" s="20">
        <v>7</v>
      </c>
      <c r="N75" s="20">
        <v>6731</v>
      </c>
      <c r="O75" s="20">
        <v>154</v>
      </c>
      <c r="P75" s="20">
        <v>15248</v>
      </c>
      <c r="Q75" s="20">
        <v>3</v>
      </c>
      <c r="R75" s="20">
        <v>25504</v>
      </c>
      <c r="S75" s="20">
        <v>50</v>
      </c>
      <c r="T75" s="20">
        <v>142111</v>
      </c>
      <c r="U75" s="20">
        <v>11611</v>
      </c>
      <c r="V75" s="20">
        <v>1239</v>
      </c>
      <c r="W75" s="20">
        <v>1515</v>
      </c>
      <c r="X75" s="20">
        <v>44755</v>
      </c>
      <c r="Y75" s="20">
        <f t="shared" ref="Y75:Y84" si="5">X75*100</f>
        <v>4475500</v>
      </c>
      <c r="Z75" s="20"/>
      <c r="AA75" s="20">
        <v>9245</v>
      </c>
      <c r="AB75" s="20">
        <v>8657</v>
      </c>
      <c r="AC75" s="20"/>
      <c r="AD75" s="20"/>
      <c r="AE75" s="20"/>
    </row>
    <row r="76" spans="2:31">
      <c r="B76" s="6" t="s">
        <v>154</v>
      </c>
      <c r="C76" s="20">
        <v>133282</v>
      </c>
      <c r="D76" s="20">
        <v>1538</v>
      </c>
      <c r="E76" s="20">
        <v>1119</v>
      </c>
      <c r="F76" s="20">
        <v>11180</v>
      </c>
      <c r="G76" s="20">
        <v>68277</v>
      </c>
      <c r="H76" s="20">
        <f t="shared" si="4"/>
        <v>6827700</v>
      </c>
      <c r="I76" s="20">
        <v>22645</v>
      </c>
      <c r="J76" s="20">
        <v>11750</v>
      </c>
      <c r="K76" s="20">
        <v>229</v>
      </c>
      <c r="L76" s="20">
        <v>22</v>
      </c>
      <c r="M76" s="20">
        <v>20</v>
      </c>
      <c r="N76" s="20">
        <v>10624</v>
      </c>
      <c r="O76" s="20">
        <v>364</v>
      </c>
      <c r="P76" s="20">
        <v>631</v>
      </c>
      <c r="Q76" s="20">
        <v>1</v>
      </c>
      <c r="R76" s="20">
        <v>7180</v>
      </c>
      <c r="S76" s="20">
        <v>296</v>
      </c>
      <c r="T76" s="20">
        <v>83465</v>
      </c>
      <c r="U76" s="20">
        <v>4729</v>
      </c>
      <c r="V76" s="20">
        <v>1334</v>
      </c>
      <c r="W76" s="20">
        <v>8056</v>
      </c>
      <c r="X76" s="20">
        <v>20053</v>
      </c>
      <c r="Y76" s="20">
        <f t="shared" si="5"/>
        <v>2005300</v>
      </c>
      <c r="Z76" s="20"/>
      <c r="AA76" s="20">
        <v>1144</v>
      </c>
      <c r="AB76" s="20">
        <v>1806</v>
      </c>
      <c r="AC76" s="20"/>
      <c r="AD76" s="20"/>
      <c r="AE76" s="20"/>
    </row>
    <row r="77" spans="2:31">
      <c r="B77" s="6" t="s">
        <v>155</v>
      </c>
      <c r="C77" s="20">
        <v>96641</v>
      </c>
      <c r="D77" s="20">
        <v>6212</v>
      </c>
      <c r="E77" s="20">
        <v>1255</v>
      </c>
      <c r="F77" s="20"/>
      <c r="G77" s="20">
        <v>18436</v>
      </c>
      <c r="H77" s="20">
        <f t="shared" si="4"/>
        <v>1843600</v>
      </c>
      <c r="I77" s="20">
        <v>118933</v>
      </c>
      <c r="J77" s="20">
        <v>7961</v>
      </c>
      <c r="K77" s="20">
        <v>723</v>
      </c>
      <c r="L77" s="20">
        <v>25</v>
      </c>
      <c r="M77" s="20"/>
      <c r="N77" s="20">
        <v>3184</v>
      </c>
      <c r="O77" s="20">
        <v>162</v>
      </c>
      <c r="P77" s="20">
        <v>2054</v>
      </c>
      <c r="Q77" s="20">
        <v>70</v>
      </c>
      <c r="R77" s="20">
        <v>8067</v>
      </c>
      <c r="S77" s="20">
        <v>36</v>
      </c>
      <c r="T77" s="20">
        <v>67214</v>
      </c>
      <c r="U77" s="20">
        <v>5624</v>
      </c>
      <c r="V77" s="20">
        <v>1077</v>
      </c>
      <c r="W77" s="20"/>
      <c r="X77" s="20">
        <v>7698</v>
      </c>
      <c r="Y77" s="20">
        <f t="shared" si="5"/>
        <v>769800</v>
      </c>
      <c r="Z77" s="20"/>
      <c r="AA77" s="20">
        <v>5001</v>
      </c>
      <c r="AB77" s="20">
        <v>4615</v>
      </c>
      <c r="AC77" s="20"/>
      <c r="AD77" s="20"/>
      <c r="AE77" s="20"/>
    </row>
    <row r="78" spans="2:31">
      <c r="B78" s="6" t="s">
        <v>156</v>
      </c>
      <c r="C78" s="20">
        <v>182784</v>
      </c>
      <c r="D78" s="20">
        <v>4920</v>
      </c>
      <c r="E78" s="20">
        <v>1040</v>
      </c>
      <c r="F78" s="20"/>
      <c r="G78" s="20">
        <v>650488</v>
      </c>
      <c r="H78" s="20">
        <f t="shared" si="4"/>
        <v>65048800</v>
      </c>
      <c r="I78" s="20">
        <v>90000</v>
      </c>
      <c r="J78" s="20">
        <v>16401</v>
      </c>
      <c r="K78" s="20">
        <v>516</v>
      </c>
      <c r="L78" s="20">
        <v>20</v>
      </c>
      <c r="M78" s="20"/>
      <c r="N78" s="20">
        <v>73063</v>
      </c>
      <c r="O78" s="20"/>
      <c r="P78" s="20">
        <v>8865</v>
      </c>
      <c r="Q78" s="20"/>
      <c r="R78" s="20">
        <v>25776</v>
      </c>
      <c r="S78" s="20"/>
      <c r="T78" s="20">
        <v>90772</v>
      </c>
      <c r="U78" s="20">
        <v>8565</v>
      </c>
      <c r="V78" s="20">
        <v>927</v>
      </c>
      <c r="W78" s="20"/>
      <c r="X78" s="20">
        <v>100230</v>
      </c>
      <c r="Y78" s="20">
        <f t="shared" si="5"/>
        <v>10023000</v>
      </c>
      <c r="Z78" s="20"/>
      <c r="AA78" s="20">
        <v>6125</v>
      </c>
      <c r="AB78" s="20">
        <v>4798</v>
      </c>
      <c r="AC78" s="20"/>
      <c r="AD78" s="20"/>
      <c r="AE78" s="20"/>
    </row>
    <row r="79" spans="2:31">
      <c r="B79" s="6" t="s">
        <v>157</v>
      </c>
      <c r="C79" s="20">
        <v>90506</v>
      </c>
      <c r="D79" s="20">
        <v>5271</v>
      </c>
      <c r="E79" s="20">
        <v>622</v>
      </c>
      <c r="F79" s="20"/>
      <c r="G79" s="20">
        <v>22696</v>
      </c>
      <c r="H79" s="20">
        <f t="shared" si="4"/>
        <v>2269600</v>
      </c>
      <c r="I79" s="20">
        <v>10750</v>
      </c>
      <c r="J79" s="20">
        <v>7342</v>
      </c>
      <c r="K79" s="20">
        <v>652</v>
      </c>
      <c r="L79" s="20">
        <v>12</v>
      </c>
      <c r="M79" s="20"/>
      <c r="N79" s="20">
        <v>2693</v>
      </c>
      <c r="O79" s="20"/>
      <c r="P79" s="20">
        <v>714</v>
      </c>
      <c r="Q79" s="20">
        <v>48</v>
      </c>
      <c r="R79" s="20">
        <v>34343</v>
      </c>
      <c r="S79" s="20"/>
      <c r="T79" s="20">
        <v>59088</v>
      </c>
      <c r="U79" s="20">
        <v>5455</v>
      </c>
      <c r="V79" s="20">
        <v>1359</v>
      </c>
      <c r="W79" s="20"/>
      <c r="X79" s="20">
        <v>11169</v>
      </c>
      <c r="Y79" s="20">
        <f t="shared" si="5"/>
        <v>1116900</v>
      </c>
      <c r="Z79" s="20">
        <v>506</v>
      </c>
      <c r="AA79" s="20">
        <v>18891</v>
      </c>
      <c r="AB79" s="20">
        <v>12120</v>
      </c>
      <c r="AC79" s="20"/>
      <c r="AD79" s="20"/>
      <c r="AE79" s="20"/>
    </row>
    <row r="80" spans="2:31">
      <c r="B80" s="6" t="s">
        <v>158</v>
      </c>
      <c r="C80" s="20">
        <v>98069</v>
      </c>
      <c r="D80" s="20">
        <v>1465</v>
      </c>
      <c r="E80" s="20">
        <v>1768</v>
      </c>
      <c r="F80" s="20"/>
      <c r="G80" s="20">
        <v>6402</v>
      </c>
      <c r="H80" s="20">
        <f t="shared" si="4"/>
        <v>640200</v>
      </c>
      <c r="I80" s="20">
        <v>9634</v>
      </c>
      <c r="J80" s="20">
        <v>8638</v>
      </c>
      <c r="K80" s="20">
        <v>237</v>
      </c>
      <c r="L80" s="20">
        <v>35</v>
      </c>
      <c r="M80" s="20"/>
      <c r="N80" s="20">
        <v>724</v>
      </c>
      <c r="O80" s="20">
        <v>28</v>
      </c>
      <c r="P80" s="20">
        <v>1800</v>
      </c>
      <c r="Q80" s="20">
        <v>86</v>
      </c>
      <c r="R80" s="20">
        <v>12871</v>
      </c>
      <c r="S80" s="20">
        <v>5</v>
      </c>
      <c r="T80" s="20">
        <v>50423</v>
      </c>
      <c r="U80" s="20">
        <v>4171</v>
      </c>
      <c r="V80" s="20">
        <v>2432</v>
      </c>
      <c r="W80" s="20">
        <v>930</v>
      </c>
      <c r="X80" s="20">
        <v>3643</v>
      </c>
      <c r="Y80" s="20">
        <f t="shared" si="5"/>
        <v>364300</v>
      </c>
      <c r="Z80" s="20">
        <v>19</v>
      </c>
      <c r="AA80" s="20">
        <v>1660</v>
      </c>
      <c r="AB80" s="20">
        <v>3130</v>
      </c>
      <c r="AC80" s="20"/>
      <c r="AD80" s="20"/>
      <c r="AE80" s="20"/>
    </row>
    <row r="81" spans="2:31">
      <c r="B81" s="6" t="s">
        <v>159</v>
      </c>
      <c r="C81" s="20">
        <v>192135</v>
      </c>
      <c r="D81" s="20">
        <v>5437</v>
      </c>
      <c r="E81" s="20">
        <v>2552</v>
      </c>
      <c r="F81" s="20">
        <v>6856</v>
      </c>
      <c r="G81" s="20">
        <v>21391</v>
      </c>
      <c r="H81" s="20">
        <f t="shared" si="4"/>
        <v>2139100</v>
      </c>
      <c r="I81" s="20">
        <v>20516</v>
      </c>
      <c r="J81" s="20">
        <v>17350</v>
      </c>
      <c r="K81" s="20">
        <v>692</v>
      </c>
      <c r="L81" s="20">
        <v>51</v>
      </c>
      <c r="M81" s="20">
        <v>14</v>
      </c>
      <c r="N81" s="20">
        <v>2408</v>
      </c>
      <c r="O81" s="20">
        <v>260</v>
      </c>
      <c r="P81" s="20">
        <v>418</v>
      </c>
      <c r="Q81" s="20">
        <v>121</v>
      </c>
      <c r="R81" s="20">
        <v>23245</v>
      </c>
      <c r="S81" s="20">
        <v>40</v>
      </c>
      <c r="T81" s="20">
        <v>137036</v>
      </c>
      <c r="U81" s="20">
        <v>10680</v>
      </c>
      <c r="V81" s="20">
        <v>2138</v>
      </c>
      <c r="W81" s="20">
        <v>7086</v>
      </c>
      <c r="X81" s="20">
        <v>13064</v>
      </c>
      <c r="Y81" s="20">
        <f t="shared" si="5"/>
        <v>1306400</v>
      </c>
      <c r="Z81" s="20">
        <v>203</v>
      </c>
      <c r="AA81" s="20">
        <v>5236</v>
      </c>
      <c r="AB81" s="20">
        <v>7855</v>
      </c>
      <c r="AC81" s="20"/>
      <c r="AD81" s="20"/>
      <c r="AE81" s="20"/>
    </row>
    <row r="82" spans="2:31">
      <c r="B82" s="6" t="s">
        <v>160</v>
      </c>
      <c r="C82" s="20">
        <v>36355</v>
      </c>
      <c r="D82" s="20">
        <v>396</v>
      </c>
      <c r="E82" s="20">
        <v>780</v>
      </c>
      <c r="F82" s="20"/>
      <c r="G82" s="20">
        <v>2080</v>
      </c>
      <c r="H82" s="20">
        <f t="shared" si="4"/>
        <v>208000</v>
      </c>
      <c r="I82" s="20">
        <v>3298</v>
      </c>
      <c r="J82" s="20">
        <v>2908</v>
      </c>
      <c r="K82" s="20">
        <v>50</v>
      </c>
      <c r="L82" s="20">
        <v>15</v>
      </c>
      <c r="M82" s="20"/>
      <c r="N82" s="20">
        <v>325</v>
      </c>
      <c r="O82" s="20"/>
      <c r="P82" s="20">
        <v>3971</v>
      </c>
      <c r="Q82" s="20">
        <v>41</v>
      </c>
      <c r="R82" s="20">
        <v>1210</v>
      </c>
      <c r="S82" s="20"/>
      <c r="T82" s="20">
        <v>30200</v>
      </c>
      <c r="U82" s="20">
        <v>1206</v>
      </c>
      <c r="V82" s="20">
        <v>670</v>
      </c>
      <c r="W82" s="20"/>
      <c r="X82" s="20">
        <v>1790</v>
      </c>
      <c r="Y82" s="20">
        <f t="shared" si="5"/>
        <v>179000</v>
      </c>
      <c r="Z82" s="20"/>
      <c r="AA82" s="20">
        <v>590</v>
      </c>
      <c r="AB82" s="20">
        <v>403</v>
      </c>
      <c r="AC82" s="20"/>
      <c r="AD82" s="20"/>
      <c r="AE82" s="20"/>
    </row>
    <row r="83" spans="2:31">
      <c r="B83" s="6" t="s">
        <v>161</v>
      </c>
      <c r="C83" s="20">
        <v>58178</v>
      </c>
      <c r="D83" s="20">
        <v>5169</v>
      </c>
      <c r="E83" s="20">
        <v>1188</v>
      </c>
      <c r="F83" s="20">
        <v>20336</v>
      </c>
      <c r="G83" s="20">
        <v>17320</v>
      </c>
      <c r="H83" s="20">
        <f t="shared" si="4"/>
        <v>1732000</v>
      </c>
      <c r="I83" s="20">
        <v>7961</v>
      </c>
      <c r="J83" s="20">
        <v>4813</v>
      </c>
      <c r="K83" s="20">
        <v>948</v>
      </c>
      <c r="L83" s="20">
        <v>24</v>
      </c>
      <c r="M83" s="20">
        <v>37</v>
      </c>
      <c r="N83" s="20">
        <v>2139</v>
      </c>
      <c r="O83" s="20"/>
      <c r="P83" s="20">
        <v>414</v>
      </c>
      <c r="Q83" s="20">
        <v>91</v>
      </c>
      <c r="R83" s="20">
        <v>26755</v>
      </c>
      <c r="S83" s="20"/>
      <c r="T83" s="20">
        <v>50082</v>
      </c>
      <c r="U83" s="20">
        <v>2797</v>
      </c>
      <c r="V83" s="20">
        <v>1085</v>
      </c>
      <c r="W83" s="20">
        <v>13650</v>
      </c>
      <c r="X83" s="20">
        <v>11832</v>
      </c>
      <c r="Y83" s="20">
        <f t="shared" si="5"/>
        <v>1183200</v>
      </c>
      <c r="Z83" s="20"/>
      <c r="AA83" s="20">
        <v>8311</v>
      </c>
      <c r="AB83" s="20">
        <v>5158</v>
      </c>
      <c r="AC83" s="20"/>
      <c r="AD83" s="20"/>
      <c r="AE83" s="20"/>
    </row>
    <row r="84" spans="2:31">
      <c r="B84" s="6" t="s">
        <v>162</v>
      </c>
      <c r="C84" s="20">
        <v>17921</v>
      </c>
      <c r="D84" s="20">
        <v>619</v>
      </c>
      <c r="E84" s="20"/>
      <c r="F84" s="20"/>
      <c r="G84" s="20">
        <v>3452</v>
      </c>
      <c r="H84" s="20">
        <f t="shared" si="4"/>
        <v>345200</v>
      </c>
      <c r="I84" s="20">
        <v>2269</v>
      </c>
      <c r="J84" s="20">
        <v>1721</v>
      </c>
      <c r="K84" s="20">
        <v>96</v>
      </c>
      <c r="L84" s="20"/>
      <c r="M84" s="20"/>
      <c r="N84" s="20">
        <v>452</v>
      </c>
      <c r="O84" s="20">
        <v>279</v>
      </c>
      <c r="P84" s="20"/>
      <c r="Q84" s="20"/>
      <c r="R84" s="20">
        <v>1512</v>
      </c>
      <c r="S84" s="20">
        <v>98</v>
      </c>
      <c r="T84" s="20">
        <v>10576</v>
      </c>
      <c r="U84" s="20">
        <v>3672</v>
      </c>
      <c r="V84" s="20"/>
      <c r="W84" s="20"/>
      <c r="X84" s="20">
        <v>2867</v>
      </c>
      <c r="Y84" s="20">
        <f t="shared" si="5"/>
        <v>286700</v>
      </c>
      <c r="Z84" s="20"/>
      <c r="AA84" s="20">
        <v>1055</v>
      </c>
      <c r="AB84" s="20">
        <v>94</v>
      </c>
      <c r="AC84" s="20"/>
      <c r="AD84" s="20"/>
      <c r="AE84" s="20"/>
    </row>
    <row r="85" spans="2:31">
      <c r="B85" s="6" t="s">
        <v>163</v>
      </c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</row>
    <row r="86" spans="1:31">
      <c r="A86" s="20" t="s">
        <v>164</v>
      </c>
      <c r="B86" s="6" t="s">
        <v>30</v>
      </c>
      <c r="C86" s="20">
        <v>4000593</v>
      </c>
      <c r="D86" s="20">
        <v>572609</v>
      </c>
      <c r="E86" s="20">
        <v>51513</v>
      </c>
      <c r="F86" s="20">
        <v>54188</v>
      </c>
      <c r="G86" s="20">
        <v>982753</v>
      </c>
      <c r="H86" s="20">
        <f t="shared" ref="H86:H100" si="6">G86*100</f>
        <v>98275300</v>
      </c>
      <c r="I86" s="20">
        <v>546140</v>
      </c>
      <c r="J86" s="20">
        <v>333845</v>
      </c>
      <c r="K86" s="20">
        <v>66946</v>
      </c>
      <c r="L86" s="20">
        <v>905</v>
      </c>
      <c r="M86" s="20">
        <v>112</v>
      </c>
      <c r="N86" s="20">
        <v>141375</v>
      </c>
      <c r="O86" s="20">
        <v>3580</v>
      </c>
      <c r="P86" s="20">
        <v>54323</v>
      </c>
      <c r="Q86" s="20">
        <v>2121</v>
      </c>
      <c r="R86" s="20">
        <v>912819</v>
      </c>
      <c r="S86" s="20">
        <v>1188</v>
      </c>
      <c r="T86" s="20">
        <v>2076926</v>
      </c>
      <c r="U86" s="20">
        <v>218193</v>
      </c>
      <c r="V86" s="20">
        <v>56527</v>
      </c>
      <c r="W86" s="20">
        <v>57836</v>
      </c>
      <c r="X86" s="20">
        <v>359428</v>
      </c>
      <c r="Y86" s="20">
        <f t="shared" ref="Y86:Y100" si="7">X86*100</f>
        <v>35942800</v>
      </c>
      <c r="Z86" s="20">
        <v>1197</v>
      </c>
      <c r="AA86" s="20">
        <v>668784</v>
      </c>
      <c r="AB86" s="20">
        <v>534429</v>
      </c>
      <c r="AC86" s="20" t="s">
        <v>911</v>
      </c>
      <c r="AD86" s="20" t="s">
        <v>912</v>
      </c>
      <c r="AE86" s="20" t="s">
        <v>913</v>
      </c>
    </row>
    <row r="87" spans="2:31">
      <c r="B87" s="6" t="s">
        <v>165</v>
      </c>
      <c r="C87" s="20">
        <v>100699</v>
      </c>
      <c r="D87" s="20">
        <v>20628</v>
      </c>
      <c r="E87" s="20">
        <v>1510</v>
      </c>
      <c r="F87" s="20"/>
      <c r="G87" s="20">
        <v>10357</v>
      </c>
      <c r="H87" s="20">
        <f t="shared" si="6"/>
        <v>1035700</v>
      </c>
      <c r="I87" s="20">
        <v>12274</v>
      </c>
      <c r="J87" s="20">
        <v>8387</v>
      </c>
      <c r="K87" s="20">
        <v>2372</v>
      </c>
      <c r="L87" s="20">
        <v>30</v>
      </c>
      <c r="M87" s="20"/>
      <c r="N87" s="20">
        <v>1485</v>
      </c>
      <c r="O87" s="20">
        <v>3280</v>
      </c>
      <c r="P87" s="20">
        <v>1528</v>
      </c>
      <c r="Q87" s="20">
        <v>8</v>
      </c>
      <c r="R87" s="20">
        <v>14043</v>
      </c>
      <c r="S87" s="20">
        <v>928</v>
      </c>
      <c r="T87" s="20">
        <v>39561</v>
      </c>
      <c r="U87" s="20">
        <v>5345</v>
      </c>
      <c r="V87" s="20">
        <v>563</v>
      </c>
      <c r="W87" s="20"/>
      <c r="X87" s="20">
        <v>5113</v>
      </c>
      <c r="Y87" s="20">
        <f t="shared" si="7"/>
        <v>511300</v>
      </c>
      <c r="Z87" s="20"/>
      <c r="AA87" s="20">
        <v>14043</v>
      </c>
      <c r="AB87" s="20">
        <v>7161</v>
      </c>
      <c r="AC87" s="20">
        <v>3867</v>
      </c>
      <c r="AD87" s="20">
        <v>1120</v>
      </c>
      <c r="AE87" s="20">
        <v>126</v>
      </c>
    </row>
    <row r="88" spans="2:31">
      <c r="B88" s="6" t="s">
        <v>166</v>
      </c>
      <c r="C88" s="20">
        <v>86006</v>
      </c>
      <c r="D88" s="20">
        <v>14165</v>
      </c>
      <c r="E88" s="20">
        <v>754</v>
      </c>
      <c r="F88" s="20"/>
      <c r="G88" s="20">
        <v>9183</v>
      </c>
      <c r="H88" s="20">
        <f t="shared" si="6"/>
        <v>918300</v>
      </c>
      <c r="I88" s="20">
        <v>10339</v>
      </c>
      <c r="J88" s="20">
        <v>7163</v>
      </c>
      <c r="K88" s="20">
        <v>1667</v>
      </c>
      <c r="L88" s="20">
        <v>14</v>
      </c>
      <c r="M88" s="20"/>
      <c r="N88" s="20">
        <v>1322</v>
      </c>
      <c r="O88" s="20"/>
      <c r="P88" s="20">
        <v>2643</v>
      </c>
      <c r="Q88" s="20">
        <v>111</v>
      </c>
      <c r="R88" s="20">
        <v>27859</v>
      </c>
      <c r="S88" s="20"/>
      <c r="T88" s="20">
        <v>37360</v>
      </c>
      <c r="U88" s="20">
        <v>5360</v>
      </c>
      <c r="V88" s="20">
        <v>678</v>
      </c>
      <c r="W88" s="20"/>
      <c r="X88" s="20">
        <v>5404</v>
      </c>
      <c r="Y88" s="20">
        <f t="shared" si="7"/>
        <v>540400</v>
      </c>
      <c r="Z88" s="20"/>
      <c r="AA88" s="20">
        <v>8616</v>
      </c>
      <c r="AB88" s="20">
        <v>18125</v>
      </c>
      <c r="AC88" s="20">
        <v>4013</v>
      </c>
      <c r="AD88" s="20">
        <v>1238</v>
      </c>
      <c r="AE88" s="20">
        <v>153</v>
      </c>
    </row>
    <row r="89" spans="2:31">
      <c r="B89" s="6" t="s">
        <v>167</v>
      </c>
      <c r="C89" s="20">
        <v>589061</v>
      </c>
      <c r="D89" s="20">
        <v>100211</v>
      </c>
      <c r="E89" s="20">
        <v>2429</v>
      </c>
      <c r="F89" s="20">
        <v>580</v>
      </c>
      <c r="G89" s="20">
        <v>349942</v>
      </c>
      <c r="H89" s="20">
        <f t="shared" si="6"/>
        <v>34994200</v>
      </c>
      <c r="I89" s="20">
        <v>111469</v>
      </c>
      <c r="J89" s="20">
        <v>49366</v>
      </c>
      <c r="K89" s="20">
        <v>11675</v>
      </c>
      <c r="L89" s="20">
        <v>39</v>
      </c>
      <c r="M89" s="20">
        <v>2</v>
      </c>
      <c r="N89" s="20">
        <v>5087</v>
      </c>
      <c r="O89" s="20"/>
      <c r="P89" s="20">
        <v>3890</v>
      </c>
      <c r="Q89" s="20">
        <v>76</v>
      </c>
      <c r="R89" s="20">
        <v>140643</v>
      </c>
      <c r="S89" s="20"/>
      <c r="T89" s="20">
        <v>322876</v>
      </c>
      <c r="U89" s="20">
        <v>34664</v>
      </c>
      <c r="V89" s="20">
        <v>2955</v>
      </c>
      <c r="W89" s="20">
        <v>2852</v>
      </c>
      <c r="X89" s="20">
        <v>110628</v>
      </c>
      <c r="Y89" s="20">
        <f t="shared" si="7"/>
        <v>11062800</v>
      </c>
      <c r="Z89" s="20"/>
      <c r="AA89" s="20">
        <v>140643</v>
      </c>
      <c r="AB89" s="20">
        <v>76421</v>
      </c>
      <c r="AC89" s="20">
        <v>103850</v>
      </c>
      <c r="AD89" s="20">
        <v>6778</v>
      </c>
      <c r="AE89" s="20"/>
    </row>
    <row r="90" spans="2:31">
      <c r="B90" s="6" t="s">
        <v>168</v>
      </c>
      <c r="C90" s="20">
        <v>285528</v>
      </c>
      <c r="D90" s="20">
        <v>43216</v>
      </c>
      <c r="E90" s="20">
        <v>2866</v>
      </c>
      <c r="F90" s="20">
        <v>1127</v>
      </c>
      <c r="G90" s="20">
        <v>125008</v>
      </c>
      <c r="H90" s="20">
        <f t="shared" si="6"/>
        <v>12500800</v>
      </c>
      <c r="I90" s="20">
        <v>48748</v>
      </c>
      <c r="J90" s="20">
        <v>23779</v>
      </c>
      <c r="K90" s="20">
        <v>5170</v>
      </c>
      <c r="L90" s="20">
        <v>43</v>
      </c>
      <c r="M90" s="20">
        <v>2</v>
      </c>
      <c r="N90" s="20">
        <v>17994</v>
      </c>
      <c r="O90" s="20"/>
      <c r="P90" s="20">
        <v>4985</v>
      </c>
      <c r="Q90" s="20">
        <v>121</v>
      </c>
      <c r="R90" s="20">
        <v>83260</v>
      </c>
      <c r="S90" s="20"/>
      <c r="T90" s="20">
        <v>153800</v>
      </c>
      <c r="U90" s="20">
        <v>12250</v>
      </c>
      <c r="V90" s="20">
        <v>3349</v>
      </c>
      <c r="W90" s="20">
        <v>621</v>
      </c>
      <c r="X90" s="20">
        <v>42561</v>
      </c>
      <c r="Y90" s="20">
        <f t="shared" si="7"/>
        <v>4256100</v>
      </c>
      <c r="Z90" s="20"/>
      <c r="AA90" s="20">
        <v>6263</v>
      </c>
      <c r="AB90" s="20">
        <v>31942</v>
      </c>
      <c r="AC90" s="20">
        <v>7134</v>
      </c>
      <c r="AD90" s="20">
        <v>33934</v>
      </c>
      <c r="AE90" s="20">
        <v>1493</v>
      </c>
    </row>
    <row r="91" spans="2:31">
      <c r="B91" s="6" t="s">
        <v>169</v>
      </c>
      <c r="C91" s="20">
        <v>168778</v>
      </c>
      <c r="D91" s="20">
        <v>13669</v>
      </c>
      <c r="E91" s="20">
        <v>2956</v>
      </c>
      <c r="F91" s="20">
        <v>24678</v>
      </c>
      <c r="G91" s="20">
        <v>22130</v>
      </c>
      <c r="H91" s="20">
        <f t="shared" si="6"/>
        <v>2213000</v>
      </c>
      <c r="I91" s="20">
        <v>18927</v>
      </c>
      <c r="J91" s="20">
        <v>14056</v>
      </c>
      <c r="K91" s="20">
        <v>1572</v>
      </c>
      <c r="L91" s="20">
        <v>59</v>
      </c>
      <c r="M91" s="20">
        <v>44</v>
      </c>
      <c r="N91" s="20">
        <v>3187</v>
      </c>
      <c r="O91" s="20"/>
      <c r="P91" s="20">
        <v>1431</v>
      </c>
      <c r="Q91" s="20">
        <v>169</v>
      </c>
      <c r="R91" s="20">
        <v>33180</v>
      </c>
      <c r="S91" s="20"/>
      <c r="T91" s="20">
        <v>104360</v>
      </c>
      <c r="U91" s="20">
        <v>7935</v>
      </c>
      <c r="V91" s="20">
        <v>3056</v>
      </c>
      <c r="W91" s="20">
        <v>32430</v>
      </c>
      <c r="X91" s="20">
        <v>6860</v>
      </c>
      <c r="Y91" s="20">
        <f t="shared" si="7"/>
        <v>686000</v>
      </c>
      <c r="Z91" s="20"/>
      <c r="AA91" s="20"/>
      <c r="AB91" s="20">
        <v>17123</v>
      </c>
      <c r="AC91" s="20">
        <v>4358</v>
      </c>
      <c r="AD91" s="20">
        <v>2272</v>
      </c>
      <c r="AE91" s="20">
        <v>230</v>
      </c>
    </row>
    <row r="92" spans="2:31">
      <c r="B92" s="6" t="s">
        <v>170</v>
      </c>
      <c r="C92" s="20">
        <v>85134</v>
      </c>
      <c r="D92" s="20">
        <v>14767</v>
      </c>
      <c r="E92" s="20">
        <v>2440</v>
      </c>
      <c r="F92" s="20">
        <v>4010</v>
      </c>
      <c r="G92" s="20">
        <v>44714</v>
      </c>
      <c r="H92" s="20">
        <f t="shared" si="6"/>
        <v>4471400</v>
      </c>
      <c r="I92" s="20">
        <v>77779</v>
      </c>
      <c r="J92" s="20">
        <v>69550</v>
      </c>
      <c r="K92" s="20">
        <v>1738</v>
      </c>
      <c r="L92" s="20">
        <v>45</v>
      </c>
      <c r="M92" s="20">
        <v>8</v>
      </c>
      <c r="N92" s="20">
        <v>6438</v>
      </c>
      <c r="O92" s="20"/>
      <c r="P92" s="20">
        <v>2457</v>
      </c>
      <c r="Q92" s="20">
        <v>149</v>
      </c>
      <c r="R92" s="20">
        <v>25077</v>
      </c>
      <c r="S92" s="20"/>
      <c r="T92" s="20">
        <v>459422</v>
      </c>
      <c r="U92" s="20">
        <v>41337</v>
      </c>
      <c r="V92" s="20">
        <v>1823</v>
      </c>
      <c r="W92" s="20">
        <v>1740</v>
      </c>
      <c r="X92" s="20">
        <v>7185</v>
      </c>
      <c r="Y92" s="20">
        <f t="shared" si="7"/>
        <v>718500</v>
      </c>
      <c r="Z92" s="20"/>
      <c r="AA92" s="20">
        <v>25077</v>
      </c>
      <c r="AB92" s="20">
        <v>11867</v>
      </c>
      <c r="AC92" s="20">
        <v>2819</v>
      </c>
      <c r="AD92" s="20">
        <v>3855</v>
      </c>
      <c r="AE92" s="20">
        <v>511</v>
      </c>
    </row>
    <row r="93" spans="2:31">
      <c r="B93" s="6" t="s">
        <v>171</v>
      </c>
      <c r="C93" s="20">
        <v>212825</v>
      </c>
      <c r="D93" s="20">
        <v>39938</v>
      </c>
      <c r="E93" s="20">
        <v>3940</v>
      </c>
      <c r="F93" s="20">
        <v>9379</v>
      </c>
      <c r="G93" s="20">
        <v>47167</v>
      </c>
      <c r="H93" s="20">
        <f t="shared" si="6"/>
        <v>4716700</v>
      </c>
      <c r="I93" s="20">
        <v>29217</v>
      </c>
      <c r="J93" s="20">
        <v>17725</v>
      </c>
      <c r="K93" s="20">
        <v>4630</v>
      </c>
      <c r="L93" s="20">
        <v>71</v>
      </c>
      <c r="M93" s="20">
        <v>17</v>
      </c>
      <c r="N93" s="20">
        <v>6774</v>
      </c>
      <c r="O93" s="20"/>
      <c r="P93" s="20">
        <v>2090</v>
      </c>
      <c r="Q93" s="20">
        <v>51</v>
      </c>
      <c r="R93" s="20">
        <v>59504</v>
      </c>
      <c r="S93" s="20"/>
      <c r="T93" s="20">
        <v>110165</v>
      </c>
      <c r="U93" s="20">
        <v>34166</v>
      </c>
      <c r="V93" s="20">
        <v>2982</v>
      </c>
      <c r="W93" s="20">
        <v>5955</v>
      </c>
      <c r="X93" s="20">
        <v>10035</v>
      </c>
      <c r="Y93" s="20">
        <f t="shared" si="7"/>
        <v>1003500</v>
      </c>
      <c r="Z93" s="20"/>
      <c r="AA93" s="20">
        <v>6017</v>
      </c>
      <c r="AB93" s="20">
        <v>34166</v>
      </c>
      <c r="AC93" s="20">
        <v>3823</v>
      </c>
      <c r="AD93" s="20">
        <v>5745</v>
      </c>
      <c r="AE93" s="20">
        <v>467</v>
      </c>
    </row>
    <row r="94" spans="2:31">
      <c r="B94" s="6" t="s">
        <v>172</v>
      </c>
      <c r="C94" s="20">
        <v>4724440</v>
      </c>
      <c r="D94" s="20">
        <v>148106</v>
      </c>
      <c r="E94" s="20">
        <v>3598</v>
      </c>
      <c r="F94" s="20">
        <v>907</v>
      </c>
      <c r="G94" s="20">
        <v>240087</v>
      </c>
      <c r="H94" s="20">
        <f t="shared" si="6"/>
        <v>24008700</v>
      </c>
      <c r="I94" s="20">
        <v>91722</v>
      </c>
      <c r="J94" s="20">
        <v>39347</v>
      </c>
      <c r="K94" s="20">
        <v>17757</v>
      </c>
      <c r="L94" s="20">
        <v>58</v>
      </c>
      <c r="M94" s="20">
        <v>2</v>
      </c>
      <c r="N94" s="20">
        <v>34500</v>
      </c>
      <c r="O94" s="20"/>
      <c r="P94" s="20">
        <v>20782</v>
      </c>
      <c r="Q94" s="20">
        <v>265</v>
      </c>
      <c r="R94" s="20">
        <v>205860</v>
      </c>
      <c r="S94" s="20"/>
      <c r="T94" s="20">
        <v>187850</v>
      </c>
      <c r="U94" s="20">
        <v>127047</v>
      </c>
      <c r="V94" s="20">
        <v>1754</v>
      </c>
      <c r="W94" s="20">
        <v>1192</v>
      </c>
      <c r="X94" s="20">
        <v>116146</v>
      </c>
      <c r="Y94" s="20">
        <f t="shared" si="7"/>
        <v>11614600</v>
      </c>
      <c r="Z94" s="20"/>
      <c r="AA94" s="20">
        <v>169043</v>
      </c>
      <c r="AB94" s="20">
        <v>127047</v>
      </c>
      <c r="AC94" s="20">
        <v>113031</v>
      </c>
      <c r="AD94" s="20">
        <v>2520</v>
      </c>
      <c r="AE94" s="20">
        <v>595</v>
      </c>
    </row>
    <row r="95" spans="2:31">
      <c r="B95" s="6" t="s">
        <v>173</v>
      </c>
      <c r="C95" s="20">
        <v>246058</v>
      </c>
      <c r="D95" s="20">
        <v>14701</v>
      </c>
      <c r="E95" s="20">
        <v>1833</v>
      </c>
      <c r="F95" s="20">
        <v>3285</v>
      </c>
      <c r="G95" s="20">
        <v>47225</v>
      </c>
      <c r="H95" s="20">
        <f t="shared" si="6"/>
        <v>4722500</v>
      </c>
      <c r="I95" s="20">
        <v>29501</v>
      </c>
      <c r="J95" s="20">
        <v>20851</v>
      </c>
      <c r="K95" s="20">
        <v>1684</v>
      </c>
      <c r="L95" s="20">
        <v>37</v>
      </c>
      <c r="M95" s="20">
        <v>7</v>
      </c>
      <c r="N95" s="20">
        <v>6774</v>
      </c>
      <c r="O95" s="20"/>
      <c r="P95" s="20">
        <v>4327</v>
      </c>
      <c r="Q95" s="20">
        <v>375</v>
      </c>
      <c r="R95" s="20">
        <v>28890</v>
      </c>
      <c r="S95" s="20"/>
      <c r="T95" s="20">
        <v>82635</v>
      </c>
      <c r="U95" s="20">
        <v>9854</v>
      </c>
      <c r="V95" s="20">
        <v>1458</v>
      </c>
      <c r="W95" s="20">
        <v>3625</v>
      </c>
      <c r="X95" s="20">
        <v>18712</v>
      </c>
      <c r="Y95" s="20">
        <f t="shared" si="7"/>
        <v>1871200</v>
      </c>
      <c r="Z95" s="20">
        <v>141</v>
      </c>
      <c r="AA95" s="20">
        <v>6981</v>
      </c>
      <c r="AB95" s="20">
        <v>9854</v>
      </c>
      <c r="AC95" s="20">
        <v>8826</v>
      </c>
      <c r="AD95" s="20">
        <v>9069</v>
      </c>
      <c r="AE95" s="20">
        <v>817</v>
      </c>
    </row>
    <row r="96" spans="2:31">
      <c r="B96" s="6" t="s">
        <v>174</v>
      </c>
      <c r="C96" s="20">
        <v>260314</v>
      </c>
      <c r="D96" s="20">
        <v>20561</v>
      </c>
      <c r="E96" s="20">
        <v>2139</v>
      </c>
      <c r="F96" s="20">
        <v>3110</v>
      </c>
      <c r="G96" s="20">
        <v>17516</v>
      </c>
      <c r="H96" s="20">
        <f t="shared" si="6"/>
        <v>1751600</v>
      </c>
      <c r="I96" s="20">
        <v>26713</v>
      </c>
      <c r="J96" s="20">
        <v>21679</v>
      </c>
      <c r="K96" s="20">
        <v>2365</v>
      </c>
      <c r="L96" s="20">
        <v>38</v>
      </c>
      <c r="M96" s="20">
        <v>7</v>
      </c>
      <c r="N96" s="20">
        <v>2522</v>
      </c>
      <c r="O96" s="20">
        <v>300</v>
      </c>
      <c r="P96" s="20">
        <v>2338</v>
      </c>
      <c r="Q96" s="20">
        <v>530</v>
      </c>
      <c r="R96" s="20">
        <v>45331</v>
      </c>
      <c r="S96" s="20"/>
      <c r="T96" s="20">
        <v>175428</v>
      </c>
      <c r="U96" s="20">
        <v>27017</v>
      </c>
      <c r="V96" s="20">
        <v>3106</v>
      </c>
      <c r="W96" s="20">
        <v>1368</v>
      </c>
      <c r="X96" s="20">
        <v>11490</v>
      </c>
      <c r="Y96" s="20">
        <f t="shared" si="7"/>
        <v>1149000</v>
      </c>
      <c r="Z96" s="20"/>
      <c r="AA96" s="20">
        <v>55940</v>
      </c>
      <c r="AB96" s="20">
        <v>27017</v>
      </c>
      <c r="AC96" s="20">
        <v>7236</v>
      </c>
      <c r="AD96" s="20">
        <v>3630</v>
      </c>
      <c r="AE96" s="20">
        <v>624</v>
      </c>
    </row>
    <row r="97" spans="2:31">
      <c r="B97" s="6" t="s">
        <v>175</v>
      </c>
      <c r="C97" s="20">
        <v>365390</v>
      </c>
      <c r="D97" s="20">
        <v>89127</v>
      </c>
      <c r="E97" s="20">
        <v>18190</v>
      </c>
      <c r="F97" s="20"/>
      <c r="G97" s="20">
        <v>37806</v>
      </c>
      <c r="H97" s="20">
        <f t="shared" si="6"/>
        <v>3780600</v>
      </c>
      <c r="I97" s="20">
        <v>46792</v>
      </c>
      <c r="J97" s="20">
        <v>300432</v>
      </c>
      <c r="K97" s="20">
        <v>9930</v>
      </c>
      <c r="L97" s="20">
        <v>327</v>
      </c>
      <c r="M97" s="20"/>
      <c r="N97" s="20">
        <v>5440</v>
      </c>
      <c r="O97" s="20"/>
      <c r="P97" s="20">
        <v>5659</v>
      </c>
      <c r="Q97" s="20">
        <v>134</v>
      </c>
      <c r="R97" s="20">
        <v>169202</v>
      </c>
      <c r="S97" s="20">
        <v>260</v>
      </c>
      <c r="T97" s="20">
        <v>227044</v>
      </c>
      <c r="U97" s="20">
        <v>121759</v>
      </c>
      <c r="V97" s="20">
        <v>24004</v>
      </c>
      <c r="W97" s="20"/>
      <c r="X97" s="20">
        <v>16547</v>
      </c>
      <c r="Y97" s="20">
        <f t="shared" si="7"/>
        <v>1654700</v>
      </c>
      <c r="Z97" s="20"/>
      <c r="AA97" s="20">
        <v>159402</v>
      </c>
      <c r="AB97" s="20">
        <v>121759</v>
      </c>
      <c r="AC97" s="20">
        <v>8830</v>
      </c>
      <c r="AD97" s="20">
        <v>7295</v>
      </c>
      <c r="AE97" s="20">
        <v>422</v>
      </c>
    </row>
    <row r="98" spans="2:31">
      <c r="B98" s="6" t="s">
        <v>176</v>
      </c>
      <c r="C98" s="20">
        <v>282307</v>
      </c>
      <c r="D98" s="20">
        <v>43561</v>
      </c>
      <c r="E98" s="20">
        <v>3635</v>
      </c>
      <c r="F98" s="20">
        <v>5862</v>
      </c>
      <c r="G98" s="20">
        <v>21613</v>
      </c>
      <c r="H98" s="20">
        <f t="shared" si="6"/>
        <v>2161300</v>
      </c>
      <c r="I98" s="20">
        <v>31918</v>
      </c>
      <c r="J98" s="20">
        <v>23512</v>
      </c>
      <c r="K98" s="20">
        <v>5217</v>
      </c>
      <c r="L98" s="20">
        <v>56</v>
      </c>
      <c r="M98" s="20">
        <v>22</v>
      </c>
      <c r="N98" s="20">
        <v>3111</v>
      </c>
      <c r="O98" s="20"/>
      <c r="P98" s="20">
        <v>1772</v>
      </c>
      <c r="Q98" s="20">
        <v>42</v>
      </c>
      <c r="R98" s="20">
        <v>63062</v>
      </c>
      <c r="S98" s="20"/>
      <c r="T98" s="20">
        <v>112463</v>
      </c>
      <c r="U98" s="20">
        <v>41124</v>
      </c>
      <c r="V98" s="20">
        <v>6320</v>
      </c>
      <c r="W98" s="20">
        <v>7746</v>
      </c>
      <c r="X98" s="20">
        <v>7080</v>
      </c>
      <c r="Y98" s="20">
        <f t="shared" si="7"/>
        <v>708000</v>
      </c>
      <c r="Z98" s="20"/>
      <c r="AA98" s="20">
        <v>63062</v>
      </c>
      <c r="AB98" s="20">
        <v>41124</v>
      </c>
      <c r="AC98" s="20">
        <v>4210</v>
      </c>
      <c r="AD98" s="20">
        <v>2751</v>
      </c>
      <c r="AE98" s="20">
        <v>119</v>
      </c>
    </row>
    <row r="99" spans="2:31">
      <c r="B99" s="6" t="s">
        <v>177</v>
      </c>
      <c r="C99" s="20">
        <v>96053</v>
      </c>
      <c r="D99" s="20">
        <v>9959</v>
      </c>
      <c r="E99" s="20">
        <v>5223</v>
      </c>
      <c r="F99" s="20">
        <v>1250</v>
      </c>
      <c r="G99" s="20">
        <v>10005</v>
      </c>
      <c r="H99" s="20">
        <f t="shared" si="6"/>
        <v>1000500</v>
      </c>
      <c r="I99" s="20">
        <v>10741</v>
      </c>
      <c r="J99" s="20">
        <v>8000</v>
      </c>
      <c r="K99" s="20">
        <v>1168</v>
      </c>
      <c r="L99" s="20">
        <v>88</v>
      </c>
      <c r="M99" s="20">
        <v>2</v>
      </c>
      <c r="N99" s="20">
        <v>1442</v>
      </c>
      <c r="O99" s="20"/>
      <c r="P99" s="20">
        <v>422</v>
      </c>
      <c r="Q99" s="20">
        <v>90</v>
      </c>
      <c r="R99" s="20">
        <v>16908</v>
      </c>
      <c r="S99" s="20"/>
      <c r="T99" s="20">
        <v>63962</v>
      </c>
      <c r="U99" s="20">
        <v>10823</v>
      </c>
      <c r="V99" s="20">
        <v>4479</v>
      </c>
      <c r="W99" s="20">
        <v>307</v>
      </c>
      <c r="X99" s="20">
        <v>1667</v>
      </c>
      <c r="Y99" s="20">
        <f t="shared" si="7"/>
        <v>166700</v>
      </c>
      <c r="Z99" s="20">
        <v>1056</v>
      </c>
      <c r="AA99" s="20">
        <v>16908</v>
      </c>
      <c r="AB99" s="20">
        <v>10823</v>
      </c>
      <c r="AC99" s="20">
        <v>766</v>
      </c>
      <c r="AD99" s="20">
        <v>698</v>
      </c>
      <c r="AE99" s="20">
        <v>203</v>
      </c>
    </row>
    <row r="100" spans="1:31">
      <c r="A100" s="20" t="s">
        <v>178</v>
      </c>
      <c r="B100" s="6" t="s">
        <v>30</v>
      </c>
      <c r="C100" s="20" t="s">
        <v>914</v>
      </c>
      <c r="D100" s="24" t="s">
        <v>915</v>
      </c>
      <c r="E100" s="24" t="s">
        <v>916</v>
      </c>
      <c r="F100" s="20"/>
      <c r="G100" s="24" t="s">
        <v>917</v>
      </c>
      <c r="H100" s="20">
        <f t="shared" si="6"/>
        <v>167080700</v>
      </c>
      <c r="I100" s="24" t="s">
        <v>918</v>
      </c>
      <c r="J100" s="24" t="s">
        <v>919</v>
      </c>
      <c r="K100" s="24" t="s">
        <v>920</v>
      </c>
      <c r="L100" s="24" t="s">
        <v>808</v>
      </c>
      <c r="M100" s="20"/>
      <c r="N100" s="24" t="s">
        <v>921</v>
      </c>
      <c r="O100" s="24" t="s">
        <v>922</v>
      </c>
      <c r="P100" s="24" t="s">
        <v>923</v>
      </c>
      <c r="Q100" s="20"/>
      <c r="R100" s="24" t="s">
        <v>924</v>
      </c>
      <c r="S100" s="20"/>
      <c r="T100" s="24" t="s">
        <v>925</v>
      </c>
      <c r="U100" s="24" t="s">
        <v>926</v>
      </c>
      <c r="V100" s="24" t="s">
        <v>927</v>
      </c>
      <c r="W100" s="20"/>
      <c r="X100" s="24" t="s">
        <v>928</v>
      </c>
      <c r="Y100" s="20">
        <f t="shared" si="7"/>
        <v>54237100</v>
      </c>
      <c r="Z100" s="20"/>
      <c r="AA100" s="20"/>
      <c r="AB100" s="20"/>
      <c r="AC100" s="20"/>
      <c r="AD100" s="20"/>
      <c r="AE100" s="20"/>
    </row>
    <row r="101" spans="2:31">
      <c r="B101" s="6" t="s">
        <v>192</v>
      </c>
      <c r="C101" s="20" t="s">
        <v>929</v>
      </c>
      <c r="D101" s="25"/>
      <c r="E101" s="25"/>
      <c r="F101" s="20"/>
      <c r="G101" s="24" t="s">
        <v>930</v>
      </c>
      <c r="H101" s="20">
        <f t="shared" ref="H101:H125" si="8">G101*100</f>
        <v>100700</v>
      </c>
      <c r="I101" s="24" t="s">
        <v>931</v>
      </c>
      <c r="J101" s="24" t="s">
        <v>932</v>
      </c>
      <c r="K101" s="25"/>
      <c r="L101" s="25"/>
      <c r="M101" s="20"/>
      <c r="N101" s="24" t="s">
        <v>933</v>
      </c>
      <c r="O101" s="20"/>
      <c r="P101" s="25"/>
      <c r="Q101" s="20"/>
      <c r="R101" s="25"/>
      <c r="S101" s="20"/>
      <c r="T101" s="24" t="s">
        <v>934</v>
      </c>
      <c r="U101" s="24" t="s">
        <v>935</v>
      </c>
      <c r="V101" s="25"/>
      <c r="W101" s="20"/>
      <c r="X101" s="24" t="s">
        <v>936</v>
      </c>
      <c r="Y101" s="20">
        <f t="shared" ref="Y101:Y125" si="9">X101*100</f>
        <v>33800</v>
      </c>
      <c r="Z101" s="20"/>
      <c r="AA101" s="20"/>
      <c r="AB101" s="20"/>
      <c r="AC101" s="20"/>
      <c r="AD101" s="20"/>
      <c r="AE101" s="20"/>
    </row>
    <row r="102" spans="2:31">
      <c r="B102" s="6" t="s">
        <v>202</v>
      </c>
      <c r="C102" s="20" t="s">
        <v>937</v>
      </c>
      <c r="D102" s="24" t="s">
        <v>938</v>
      </c>
      <c r="E102" s="25"/>
      <c r="F102" s="20"/>
      <c r="G102" s="24" t="s">
        <v>939</v>
      </c>
      <c r="H102" s="20">
        <f t="shared" si="8"/>
        <v>8319900</v>
      </c>
      <c r="I102" s="24" t="s">
        <v>940</v>
      </c>
      <c r="J102" s="24" t="s">
        <v>941</v>
      </c>
      <c r="K102" s="24" t="s">
        <v>942</v>
      </c>
      <c r="L102" s="25"/>
      <c r="M102" s="20"/>
      <c r="N102" s="24" t="s">
        <v>943</v>
      </c>
      <c r="O102" s="20"/>
      <c r="P102" s="24" t="s">
        <v>944</v>
      </c>
      <c r="Q102" s="20"/>
      <c r="R102" s="24" t="s">
        <v>945</v>
      </c>
      <c r="S102" s="20"/>
      <c r="T102" s="24" t="s">
        <v>946</v>
      </c>
      <c r="U102" s="24" t="s">
        <v>947</v>
      </c>
      <c r="V102" s="25"/>
      <c r="W102" s="20"/>
      <c r="X102" s="24" t="s">
        <v>948</v>
      </c>
      <c r="Y102" s="20">
        <f t="shared" si="9"/>
        <v>2822000</v>
      </c>
      <c r="Z102" s="20"/>
      <c r="AA102" s="20"/>
      <c r="AB102" s="20"/>
      <c r="AC102" s="20"/>
      <c r="AD102" s="20"/>
      <c r="AE102" s="20"/>
    </row>
    <row r="103" spans="2:31">
      <c r="B103" s="6" t="s">
        <v>214</v>
      </c>
      <c r="C103" s="20" t="s">
        <v>949</v>
      </c>
      <c r="D103" s="24" t="s">
        <v>950</v>
      </c>
      <c r="E103" s="24" t="s">
        <v>951</v>
      </c>
      <c r="F103" s="20"/>
      <c r="G103" s="24" t="s">
        <v>952</v>
      </c>
      <c r="H103" s="20">
        <f t="shared" si="8"/>
        <v>2740000</v>
      </c>
      <c r="I103" s="24" t="s">
        <v>953</v>
      </c>
      <c r="J103" s="24" t="s">
        <v>954</v>
      </c>
      <c r="K103" s="24" t="s">
        <v>955</v>
      </c>
      <c r="L103" s="24" t="s">
        <v>956</v>
      </c>
      <c r="M103" s="20"/>
      <c r="N103" s="24" t="s">
        <v>263</v>
      </c>
      <c r="O103" s="20"/>
      <c r="P103" s="24" t="s">
        <v>957</v>
      </c>
      <c r="Q103" s="20"/>
      <c r="R103" s="24" t="s">
        <v>958</v>
      </c>
      <c r="S103" s="20"/>
      <c r="T103" s="24" t="s">
        <v>959</v>
      </c>
      <c r="U103" s="24" t="s">
        <v>960</v>
      </c>
      <c r="V103" s="24" t="s">
        <v>961</v>
      </c>
      <c r="W103" s="20"/>
      <c r="X103" s="24" t="s">
        <v>962</v>
      </c>
      <c r="Y103" s="20">
        <f t="shared" si="9"/>
        <v>1240000</v>
      </c>
      <c r="Z103" s="20"/>
      <c r="AA103" s="20"/>
      <c r="AB103" s="20"/>
      <c r="AC103" s="20"/>
      <c r="AD103" s="20"/>
      <c r="AE103" s="20"/>
    </row>
    <row r="104" spans="2:31">
      <c r="B104" s="6" t="s">
        <v>226</v>
      </c>
      <c r="C104" s="20" t="s">
        <v>963</v>
      </c>
      <c r="D104" s="24" t="s">
        <v>964</v>
      </c>
      <c r="E104" s="24" t="s">
        <v>965</v>
      </c>
      <c r="F104" s="20"/>
      <c r="G104" s="24" t="s">
        <v>966</v>
      </c>
      <c r="H104" s="20">
        <f t="shared" si="8"/>
        <v>5517400</v>
      </c>
      <c r="I104" s="24" t="s">
        <v>967</v>
      </c>
      <c r="J104" s="24" t="s">
        <v>968</v>
      </c>
      <c r="K104" s="24" t="s">
        <v>969</v>
      </c>
      <c r="L104" s="24" t="s">
        <v>970</v>
      </c>
      <c r="M104" s="20"/>
      <c r="N104" s="24" t="s">
        <v>971</v>
      </c>
      <c r="O104" s="20"/>
      <c r="P104" s="24" t="s">
        <v>972</v>
      </c>
      <c r="Q104" s="20"/>
      <c r="R104" s="24" t="s">
        <v>973</v>
      </c>
      <c r="S104" s="20"/>
      <c r="T104" s="24" t="s">
        <v>974</v>
      </c>
      <c r="U104" s="24" t="s">
        <v>975</v>
      </c>
      <c r="V104" s="24" t="s">
        <v>976</v>
      </c>
      <c r="W104" s="20"/>
      <c r="X104" s="24" t="s">
        <v>977</v>
      </c>
      <c r="Y104" s="20">
        <f t="shared" si="9"/>
        <v>1819000</v>
      </c>
      <c r="Z104" s="20"/>
      <c r="AA104" s="20"/>
      <c r="AB104" s="20"/>
      <c r="AC104" s="20"/>
      <c r="AD104" s="20"/>
      <c r="AE104" s="20"/>
    </row>
    <row r="105" spans="2:31">
      <c r="B105" s="6" t="s">
        <v>239</v>
      </c>
      <c r="C105" s="20" t="s">
        <v>978</v>
      </c>
      <c r="D105" s="24" t="s">
        <v>979</v>
      </c>
      <c r="E105" s="24" t="s">
        <v>980</v>
      </c>
      <c r="F105" s="20"/>
      <c r="G105" s="24" t="s">
        <v>981</v>
      </c>
      <c r="H105" s="20">
        <f t="shared" si="8"/>
        <v>7490000</v>
      </c>
      <c r="I105" s="24" t="s">
        <v>982</v>
      </c>
      <c r="J105" s="24" t="s">
        <v>983</v>
      </c>
      <c r="K105" s="24" t="s">
        <v>984</v>
      </c>
      <c r="L105" s="24" t="s">
        <v>985</v>
      </c>
      <c r="M105" s="20"/>
      <c r="N105" s="24" t="s">
        <v>986</v>
      </c>
      <c r="O105" s="20"/>
      <c r="P105" s="24" t="s">
        <v>987</v>
      </c>
      <c r="Q105" s="20"/>
      <c r="R105" s="24" t="s">
        <v>988</v>
      </c>
      <c r="S105" s="20"/>
      <c r="T105" s="24" t="s">
        <v>989</v>
      </c>
      <c r="U105" s="24" t="s">
        <v>990</v>
      </c>
      <c r="V105" s="24" t="s">
        <v>991</v>
      </c>
      <c r="W105" s="20"/>
      <c r="X105" s="24" t="s">
        <v>992</v>
      </c>
      <c r="Y105" s="20">
        <f t="shared" si="9"/>
        <v>2371900</v>
      </c>
      <c r="Z105" s="20"/>
      <c r="AA105" s="20"/>
      <c r="AB105" s="20"/>
      <c r="AC105" s="20"/>
      <c r="AD105" s="20"/>
      <c r="AE105" s="20"/>
    </row>
    <row r="106" spans="2:31">
      <c r="B106" s="6" t="s">
        <v>249</v>
      </c>
      <c r="C106" s="20" t="s">
        <v>993</v>
      </c>
      <c r="D106" s="24" t="s">
        <v>994</v>
      </c>
      <c r="E106" s="24" t="s">
        <v>995</v>
      </c>
      <c r="F106" s="20"/>
      <c r="G106" s="24" t="s">
        <v>996</v>
      </c>
      <c r="H106" s="20">
        <f t="shared" si="8"/>
        <v>2296900</v>
      </c>
      <c r="I106" s="24" t="s">
        <v>997</v>
      </c>
      <c r="J106" s="24" t="s">
        <v>998</v>
      </c>
      <c r="K106" s="24" t="s">
        <v>999</v>
      </c>
      <c r="L106" s="24" t="s">
        <v>1000</v>
      </c>
      <c r="M106" s="20"/>
      <c r="N106" s="24" t="s">
        <v>1001</v>
      </c>
      <c r="O106" s="20"/>
      <c r="P106" s="24" t="s">
        <v>1002</v>
      </c>
      <c r="Q106" s="20"/>
      <c r="R106" s="24" t="s">
        <v>960</v>
      </c>
      <c r="S106" s="20"/>
      <c r="T106" s="24" t="s">
        <v>1003</v>
      </c>
      <c r="U106" s="24" t="s">
        <v>1004</v>
      </c>
      <c r="V106" s="24" t="s">
        <v>1005</v>
      </c>
      <c r="W106" s="20"/>
      <c r="X106" s="24" t="s">
        <v>1006</v>
      </c>
      <c r="Y106" s="20">
        <f t="shared" si="9"/>
        <v>936100</v>
      </c>
      <c r="Z106" s="20"/>
      <c r="AA106" s="20"/>
      <c r="AB106" s="20"/>
      <c r="AC106" s="20"/>
      <c r="AD106" s="20"/>
      <c r="AE106" s="20"/>
    </row>
    <row r="107" spans="2:31">
      <c r="B107" s="6" t="s">
        <v>260</v>
      </c>
      <c r="C107" s="20" t="s">
        <v>1007</v>
      </c>
      <c r="D107" s="24" t="s">
        <v>1008</v>
      </c>
      <c r="E107" s="24" t="s">
        <v>1009</v>
      </c>
      <c r="F107" s="20"/>
      <c r="G107" s="24" t="s">
        <v>1010</v>
      </c>
      <c r="H107" s="20">
        <f t="shared" si="8"/>
        <v>538000</v>
      </c>
      <c r="I107" s="24" t="s">
        <v>1011</v>
      </c>
      <c r="J107" s="24" t="s">
        <v>1012</v>
      </c>
      <c r="K107" s="24" t="s">
        <v>1013</v>
      </c>
      <c r="L107" s="24" t="s">
        <v>1014</v>
      </c>
      <c r="M107" s="20"/>
      <c r="N107" s="24" t="s">
        <v>1013</v>
      </c>
      <c r="O107" s="20"/>
      <c r="P107" s="24" t="s">
        <v>1015</v>
      </c>
      <c r="Q107" s="20"/>
      <c r="R107" s="24" t="s">
        <v>1016</v>
      </c>
      <c r="S107" s="20"/>
      <c r="T107" s="24" t="s">
        <v>1017</v>
      </c>
      <c r="U107" s="24" t="s">
        <v>263</v>
      </c>
      <c r="V107" s="24" t="s">
        <v>1018</v>
      </c>
      <c r="W107" s="20"/>
      <c r="X107" s="24" t="s">
        <v>1019</v>
      </c>
      <c r="Y107" s="20">
        <f t="shared" si="9"/>
        <v>230000</v>
      </c>
      <c r="Z107" s="20"/>
      <c r="AA107" s="20"/>
      <c r="AB107" s="20"/>
      <c r="AC107" s="20"/>
      <c r="AD107" s="20"/>
      <c r="AE107" s="20"/>
    </row>
    <row r="108" spans="2:31">
      <c r="B108" s="6" t="s">
        <v>75</v>
      </c>
      <c r="C108" s="20" t="s">
        <v>1020</v>
      </c>
      <c r="D108" s="24" t="s">
        <v>1021</v>
      </c>
      <c r="E108" s="24" t="s">
        <v>1022</v>
      </c>
      <c r="F108" s="20"/>
      <c r="G108" s="24" t="s">
        <v>1023</v>
      </c>
      <c r="H108" s="20">
        <f t="shared" si="8"/>
        <v>4751200</v>
      </c>
      <c r="I108" s="24" t="s">
        <v>1024</v>
      </c>
      <c r="J108" s="24" t="s">
        <v>1025</v>
      </c>
      <c r="K108" s="24" t="s">
        <v>1026</v>
      </c>
      <c r="L108" s="24" t="s">
        <v>1027</v>
      </c>
      <c r="M108" s="20"/>
      <c r="N108" s="24" t="s">
        <v>1028</v>
      </c>
      <c r="O108" s="25"/>
      <c r="P108" s="24" t="s">
        <v>1029</v>
      </c>
      <c r="Q108" s="20"/>
      <c r="R108" s="24" t="s">
        <v>1030</v>
      </c>
      <c r="S108" s="20"/>
      <c r="T108" s="24" t="s">
        <v>1031</v>
      </c>
      <c r="U108" s="24" t="s">
        <v>252</v>
      </c>
      <c r="V108" s="24" t="s">
        <v>1032</v>
      </c>
      <c r="W108" s="20"/>
      <c r="X108" s="24" t="s">
        <v>1033</v>
      </c>
      <c r="Y108" s="20">
        <f t="shared" si="9"/>
        <v>2093000</v>
      </c>
      <c r="Z108" s="20"/>
      <c r="AA108" s="20"/>
      <c r="AB108" s="20"/>
      <c r="AC108" s="20"/>
      <c r="AD108" s="20"/>
      <c r="AE108" s="20"/>
    </row>
    <row r="109" spans="2:31">
      <c r="B109" s="6" t="s">
        <v>282</v>
      </c>
      <c r="C109" s="20" t="s">
        <v>1034</v>
      </c>
      <c r="D109" s="24" t="s">
        <v>1035</v>
      </c>
      <c r="E109" s="24" t="s">
        <v>1036</v>
      </c>
      <c r="F109" s="20"/>
      <c r="G109" s="24" t="s">
        <v>1037</v>
      </c>
      <c r="H109" s="20">
        <f t="shared" si="8"/>
        <v>6034500</v>
      </c>
      <c r="I109" s="24" t="s">
        <v>1038</v>
      </c>
      <c r="J109" s="24" t="s">
        <v>1039</v>
      </c>
      <c r="K109" s="24" t="s">
        <v>1040</v>
      </c>
      <c r="L109" s="24" t="s">
        <v>1041</v>
      </c>
      <c r="M109" s="20"/>
      <c r="N109" s="24" t="s">
        <v>1042</v>
      </c>
      <c r="O109" s="25"/>
      <c r="P109" s="24" t="s">
        <v>1043</v>
      </c>
      <c r="Q109" s="20"/>
      <c r="R109" s="24" t="s">
        <v>1044</v>
      </c>
      <c r="S109" s="20"/>
      <c r="T109" s="24" t="s">
        <v>1045</v>
      </c>
      <c r="U109" s="24" t="s">
        <v>1046</v>
      </c>
      <c r="V109" s="24" t="s">
        <v>1047</v>
      </c>
      <c r="W109" s="20"/>
      <c r="X109" s="24" t="s">
        <v>1048</v>
      </c>
      <c r="Y109" s="20">
        <f t="shared" si="9"/>
        <v>2324000</v>
      </c>
      <c r="Z109" s="20"/>
      <c r="AA109" s="20"/>
      <c r="AB109" s="20"/>
      <c r="AC109" s="20"/>
      <c r="AD109" s="20"/>
      <c r="AE109" s="20"/>
    </row>
    <row r="110" spans="2:31">
      <c r="B110" s="6" t="s">
        <v>293</v>
      </c>
      <c r="C110" s="20" t="s">
        <v>1049</v>
      </c>
      <c r="D110" s="24" t="s">
        <v>1050</v>
      </c>
      <c r="E110" s="24" t="s">
        <v>1051</v>
      </c>
      <c r="F110" s="20"/>
      <c r="G110" s="24" t="s">
        <v>1052</v>
      </c>
      <c r="H110" s="20">
        <f t="shared" si="8"/>
        <v>1487200</v>
      </c>
      <c r="I110" s="24" t="s">
        <v>1053</v>
      </c>
      <c r="J110" s="24" t="s">
        <v>1054</v>
      </c>
      <c r="K110" s="24" t="s">
        <v>1055</v>
      </c>
      <c r="L110" s="24" t="s">
        <v>1056</v>
      </c>
      <c r="M110" s="20"/>
      <c r="N110" s="24" t="s">
        <v>1057</v>
      </c>
      <c r="O110" s="24" t="s">
        <v>312</v>
      </c>
      <c r="P110" s="24" t="s">
        <v>1058</v>
      </c>
      <c r="Q110" s="20"/>
      <c r="R110" s="24" t="s">
        <v>1030</v>
      </c>
      <c r="S110" s="20"/>
      <c r="T110" s="24" t="s">
        <v>1059</v>
      </c>
      <c r="U110" s="24" t="s">
        <v>1060</v>
      </c>
      <c r="V110" s="24" t="s">
        <v>1061</v>
      </c>
      <c r="W110" s="20"/>
      <c r="X110" s="24" t="s">
        <v>1062</v>
      </c>
      <c r="Y110" s="20">
        <f t="shared" si="9"/>
        <v>691700</v>
      </c>
      <c r="Z110" s="20"/>
      <c r="AA110" s="20"/>
      <c r="AB110" s="20"/>
      <c r="AC110" s="20"/>
      <c r="AD110" s="20"/>
      <c r="AE110" s="20"/>
    </row>
    <row r="111" spans="2:31">
      <c r="B111" s="6" t="s">
        <v>302</v>
      </c>
      <c r="C111" s="20" t="s">
        <v>1063</v>
      </c>
      <c r="D111" s="24" t="s">
        <v>1064</v>
      </c>
      <c r="E111" s="24" t="s">
        <v>1065</v>
      </c>
      <c r="F111" s="20"/>
      <c r="G111" s="24" t="s">
        <v>1066</v>
      </c>
      <c r="H111" s="20">
        <f t="shared" si="8"/>
        <v>2421400</v>
      </c>
      <c r="I111" s="24" t="s">
        <v>1067</v>
      </c>
      <c r="J111" s="24" t="s">
        <v>1068</v>
      </c>
      <c r="K111" s="24" t="s">
        <v>1069</v>
      </c>
      <c r="L111" s="24" t="s">
        <v>1070</v>
      </c>
      <c r="M111" s="20"/>
      <c r="N111" s="24" t="s">
        <v>1071</v>
      </c>
      <c r="O111" s="25"/>
      <c r="P111" s="24" t="s">
        <v>1072</v>
      </c>
      <c r="Q111" s="20"/>
      <c r="R111" s="24" t="s">
        <v>1073</v>
      </c>
      <c r="S111" s="20"/>
      <c r="T111" s="24" t="s">
        <v>1074</v>
      </c>
      <c r="U111" s="24" t="s">
        <v>1030</v>
      </c>
      <c r="V111" s="24" t="s">
        <v>1075</v>
      </c>
      <c r="W111" s="20"/>
      <c r="X111" s="24" t="s">
        <v>1076</v>
      </c>
      <c r="Y111" s="20">
        <f t="shared" si="9"/>
        <v>801500</v>
      </c>
      <c r="Z111" s="20"/>
      <c r="AA111" s="20"/>
      <c r="AB111" s="20"/>
      <c r="AC111" s="20"/>
      <c r="AD111" s="20"/>
      <c r="AE111" s="20"/>
    </row>
    <row r="112" spans="2:31">
      <c r="B112" s="6" t="s">
        <v>313</v>
      </c>
      <c r="C112" s="20" t="s">
        <v>1077</v>
      </c>
      <c r="D112" s="24" t="s">
        <v>1078</v>
      </c>
      <c r="E112" s="24" t="s">
        <v>1079</v>
      </c>
      <c r="F112" s="20"/>
      <c r="G112" s="24" t="s">
        <v>1080</v>
      </c>
      <c r="H112" s="20">
        <f t="shared" si="8"/>
        <v>54156700</v>
      </c>
      <c r="I112" s="24" t="s">
        <v>1081</v>
      </c>
      <c r="J112" s="24" t="s">
        <v>1082</v>
      </c>
      <c r="K112" s="24" t="s">
        <v>1083</v>
      </c>
      <c r="L112" s="24" t="s">
        <v>590</v>
      </c>
      <c r="M112" s="20"/>
      <c r="N112" s="24" t="s">
        <v>1084</v>
      </c>
      <c r="O112" s="24" t="s">
        <v>1085</v>
      </c>
      <c r="P112" s="24" t="s">
        <v>1086</v>
      </c>
      <c r="Q112" s="20"/>
      <c r="R112" s="24" t="s">
        <v>1087</v>
      </c>
      <c r="S112" s="20"/>
      <c r="T112" s="24" t="s">
        <v>1088</v>
      </c>
      <c r="U112" s="24" t="s">
        <v>1089</v>
      </c>
      <c r="V112" s="24" t="s">
        <v>1090</v>
      </c>
      <c r="W112" s="20"/>
      <c r="X112" s="24" t="s">
        <v>1091</v>
      </c>
      <c r="Y112" s="20">
        <f t="shared" si="9"/>
        <v>16026800</v>
      </c>
      <c r="Z112" s="20"/>
      <c r="AA112" s="20"/>
      <c r="AB112" s="20"/>
      <c r="AC112" s="20"/>
      <c r="AD112" s="20"/>
      <c r="AE112" s="20"/>
    </row>
    <row r="113" spans="2:31">
      <c r="B113" s="6" t="s">
        <v>325</v>
      </c>
      <c r="C113" s="20" t="s">
        <v>1092</v>
      </c>
      <c r="D113" s="24" t="s">
        <v>1093</v>
      </c>
      <c r="E113" s="24" t="s">
        <v>1094</v>
      </c>
      <c r="F113" s="20"/>
      <c r="G113" s="24" t="s">
        <v>1095</v>
      </c>
      <c r="H113" s="20">
        <f t="shared" si="8"/>
        <v>36609700</v>
      </c>
      <c r="I113" s="24" t="s">
        <v>1096</v>
      </c>
      <c r="J113" s="24" t="s">
        <v>1097</v>
      </c>
      <c r="K113" s="24" t="s">
        <v>1098</v>
      </c>
      <c r="L113" s="24" t="s">
        <v>1099</v>
      </c>
      <c r="M113" s="20"/>
      <c r="N113" s="24" t="s">
        <v>1100</v>
      </c>
      <c r="O113" s="24" t="s">
        <v>1101</v>
      </c>
      <c r="P113" s="24" t="s">
        <v>1098</v>
      </c>
      <c r="Q113" s="20"/>
      <c r="R113" s="24" t="s">
        <v>371</v>
      </c>
      <c r="S113" s="20"/>
      <c r="T113" s="24" t="s">
        <v>1102</v>
      </c>
      <c r="U113" s="24" t="s">
        <v>960</v>
      </c>
      <c r="V113" s="24" t="s">
        <v>1103</v>
      </c>
      <c r="W113" s="20"/>
      <c r="X113" s="24" t="s">
        <v>1104</v>
      </c>
      <c r="Y113" s="20">
        <f t="shared" si="9"/>
        <v>12120000</v>
      </c>
      <c r="Z113" s="20"/>
      <c r="AA113" s="20"/>
      <c r="AB113" s="20"/>
      <c r="AC113" s="20"/>
      <c r="AD113" s="20"/>
      <c r="AE113" s="20"/>
    </row>
    <row r="114" spans="2:31">
      <c r="B114" s="6" t="s">
        <v>337</v>
      </c>
      <c r="C114" s="20" t="s">
        <v>1105</v>
      </c>
      <c r="D114" s="24" t="s">
        <v>1106</v>
      </c>
      <c r="E114" s="24" t="s">
        <v>1107</v>
      </c>
      <c r="F114" s="20"/>
      <c r="G114" s="24" t="s">
        <v>1108</v>
      </c>
      <c r="H114" s="20">
        <f t="shared" si="8"/>
        <v>12194800</v>
      </c>
      <c r="I114" s="24" t="s">
        <v>1109</v>
      </c>
      <c r="J114" s="24" t="s">
        <v>1110</v>
      </c>
      <c r="K114" s="24" t="s">
        <v>1111</v>
      </c>
      <c r="L114" s="24" t="s">
        <v>1112</v>
      </c>
      <c r="M114" s="20"/>
      <c r="N114" s="24" t="s">
        <v>1113</v>
      </c>
      <c r="O114" s="25"/>
      <c r="P114" s="24" t="s">
        <v>1114</v>
      </c>
      <c r="Q114" s="20"/>
      <c r="R114" s="24" t="s">
        <v>1115</v>
      </c>
      <c r="S114" s="20"/>
      <c r="T114" s="24" t="s">
        <v>1116</v>
      </c>
      <c r="U114" s="24" t="s">
        <v>1117</v>
      </c>
      <c r="V114" s="24" t="s">
        <v>1118</v>
      </c>
      <c r="W114" s="20"/>
      <c r="X114" s="24" t="s">
        <v>1119</v>
      </c>
      <c r="Y114" s="20">
        <f t="shared" si="9"/>
        <v>3263200</v>
      </c>
      <c r="Z114" s="20"/>
      <c r="AA114" s="20"/>
      <c r="AB114" s="20"/>
      <c r="AC114" s="20"/>
      <c r="AD114" s="20"/>
      <c r="AE114" s="20"/>
    </row>
    <row r="115" spans="2:31">
      <c r="B115" s="6" t="s">
        <v>348</v>
      </c>
      <c r="C115" s="20" t="s">
        <v>1120</v>
      </c>
      <c r="D115" s="24" t="s">
        <v>1121</v>
      </c>
      <c r="E115" s="24" t="s">
        <v>1122</v>
      </c>
      <c r="F115" s="20"/>
      <c r="G115" s="24" t="s">
        <v>1123</v>
      </c>
      <c r="H115" s="20">
        <f t="shared" si="8"/>
        <v>5105500</v>
      </c>
      <c r="I115" s="24" t="s">
        <v>1124</v>
      </c>
      <c r="J115" s="24" t="s">
        <v>975</v>
      </c>
      <c r="K115" s="24" t="s">
        <v>1125</v>
      </c>
      <c r="L115" s="24" t="s">
        <v>1126</v>
      </c>
      <c r="M115" s="20"/>
      <c r="N115" s="24" t="s">
        <v>1127</v>
      </c>
      <c r="O115" s="20"/>
      <c r="P115" s="24" t="s">
        <v>1128</v>
      </c>
      <c r="Q115" s="20"/>
      <c r="R115" s="24" t="s">
        <v>1129</v>
      </c>
      <c r="S115" s="20"/>
      <c r="T115" s="24" t="s">
        <v>1130</v>
      </c>
      <c r="U115" s="24" t="s">
        <v>1030</v>
      </c>
      <c r="V115" s="24" t="s">
        <v>1131</v>
      </c>
      <c r="W115" s="20"/>
      <c r="X115" s="24" t="s">
        <v>1132</v>
      </c>
      <c r="Y115" s="20">
        <f t="shared" si="9"/>
        <v>1408400</v>
      </c>
      <c r="Z115" s="20"/>
      <c r="AA115" s="20"/>
      <c r="AB115" s="20"/>
      <c r="AC115" s="20"/>
      <c r="AD115" s="20"/>
      <c r="AE115" s="20"/>
    </row>
    <row r="116" spans="2:31">
      <c r="B116" s="6" t="s">
        <v>360</v>
      </c>
      <c r="C116" s="20" t="s">
        <v>1133</v>
      </c>
      <c r="D116" s="24" t="s">
        <v>1134</v>
      </c>
      <c r="E116" s="24" t="s">
        <v>1135</v>
      </c>
      <c r="F116" s="20"/>
      <c r="G116" s="24" t="s">
        <v>1136</v>
      </c>
      <c r="H116" s="20">
        <f t="shared" si="8"/>
        <v>7018500</v>
      </c>
      <c r="I116" s="24" t="s">
        <v>1137</v>
      </c>
      <c r="J116" s="24" t="s">
        <v>1138</v>
      </c>
      <c r="K116" s="24" t="s">
        <v>1139</v>
      </c>
      <c r="L116" s="24" t="s">
        <v>1140</v>
      </c>
      <c r="M116" s="20"/>
      <c r="N116" s="24" t="s">
        <v>1141</v>
      </c>
      <c r="O116" s="20"/>
      <c r="P116" s="24" t="s">
        <v>1142</v>
      </c>
      <c r="Q116" s="20"/>
      <c r="R116" s="24" t="s">
        <v>1143</v>
      </c>
      <c r="S116" s="20"/>
      <c r="T116" s="24" t="s">
        <v>1144</v>
      </c>
      <c r="U116" s="24" t="s">
        <v>1145</v>
      </c>
      <c r="V116" s="24" t="s">
        <v>1146</v>
      </c>
      <c r="W116" s="20"/>
      <c r="X116" s="24" t="s">
        <v>1147</v>
      </c>
      <c r="Y116" s="20">
        <f t="shared" si="9"/>
        <v>2488800</v>
      </c>
      <c r="Z116" s="20"/>
      <c r="AA116" s="20"/>
      <c r="AB116" s="20"/>
      <c r="AC116" s="20"/>
      <c r="AD116" s="20"/>
      <c r="AE116" s="20"/>
    </row>
    <row r="117" spans="2:31">
      <c r="B117" s="6" t="s">
        <v>369</v>
      </c>
      <c r="C117" s="20" t="s">
        <v>1148</v>
      </c>
      <c r="D117" s="24" t="s">
        <v>1149</v>
      </c>
      <c r="E117" s="24" t="s">
        <v>1150</v>
      </c>
      <c r="F117" s="20"/>
      <c r="G117" s="24" t="s">
        <v>1151</v>
      </c>
      <c r="H117" s="20">
        <f t="shared" si="8"/>
        <v>1486300</v>
      </c>
      <c r="I117" s="24" t="s">
        <v>1152</v>
      </c>
      <c r="J117" s="24" t="s">
        <v>1153</v>
      </c>
      <c r="K117" s="24" t="s">
        <v>1154</v>
      </c>
      <c r="L117" s="24" t="s">
        <v>1155</v>
      </c>
      <c r="M117" s="20"/>
      <c r="N117" s="24" t="s">
        <v>1156</v>
      </c>
      <c r="O117" s="20"/>
      <c r="P117" s="24" t="s">
        <v>1157</v>
      </c>
      <c r="Q117" s="20"/>
      <c r="R117" s="24" t="s">
        <v>1158</v>
      </c>
      <c r="S117" s="20"/>
      <c r="T117" s="24" t="s">
        <v>1159</v>
      </c>
      <c r="U117" s="24" t="s">
        <v>1160</v>
      </c>
      <c r="V117" s="24" t="s">
        <v>1161</v>
      </c>
      <c r="W117" s="20"/>
      <c r="X117" s="24" t="s">
        <v>1162</v>
      </c>
      <c r="Y117" s="20">
        <f t="shared" si="9"/>
        <v>591600</v>
      </c>
      <c r="Z117" s="20"/>
      <c r="AA117" s="20"/>
      <c r="AB117" s="20"/>
      <c r="AC117" s="20"/>
      <c r="AD117" s="20"/>
      <c r="AE117" s="20"/>
    </row>
    <row r="118" spans="2:31">
      <c r="B118" s="6" t="s">
        <v>382</v>
      </c>
      <c r="C118" s="20" t="s">
        <v>1163</v>
      </c>
      <c r="D118" s="24" t="s">
        <v>1164</v>
      </c>
      <c r="E118" s="24" t="s">
        <v>1165</v>
      </c>
      <c r="F118" s="20"/>
      <c r="G118" s="24" t="s">
        <v>1166</v>
      </c>
      <c r="H118" s="20">
        <f t="shared" si="8"/>
        <v>7950000</v>
      </c>
      <c r="I118" s="24" t="s">
        <v>1167</v>
      </c>
      <c r="J118" s="24" t="s">
        <v>1168</v>
      </c>
      <c r="K118" s="24" t="s">
        <v>1169</v>
      </c>
      <c r="L118" s="24" t="s">
        <v>1155</v>
      </c>
      <c r="M118" s="20"/>
      <c r="N118" s="24" t="s">
        <v>1170</v>
      </c>
      <c r="O118" s="20"/>
      <c r="P118" s="24" t="s">
        <v>1171</v>
      </c>
      <c r="Q118" s="20"/>
      <c r="R118" s="24" t="s">
        <v>1172</v>
      </c>
      <c r="S118" s="20"/>
      <c r="T118" s="24" t="s">
        <v>1173</v>
      </c>
      <c r="U118" s="24" t="s">
        <v>1174</v>
      </c>
      <c r="V118" s="24" t="s">
        <v>1175</v>
      </c>
      <c r="W118" s="20"/>
      <c r="X118" s="24" t="s">
        <v>1176</v>
      </c>
      <c r="Y118" s="20">
        <f t="shared" si="9"/>
        <v>2682900</v>
      </c>
      <c r="Z118" s="20"/>
      <c r="AA118" s="20"/>
      <c r="AB118" s="20"/>
      <c r="AC118" s="20"/>
      <c r="AD118" s="20"/>
      <c r="AE118" s="20"/>
    </row>
    <row r="119" spans="2:31">
      <c r="B119" s="6" t="s">
        <v>394</v>
      </c>
      <c r="C119" s="20" t="s">
        <v>1177</v>
      </c>
      <c r="D119" s="24" t="s">
        <v>1178</v>
      </c>
      <c r="E119" s="24" t="s">
        <v>292</v>
      </c>
      <c r="F119" s="20"/>
      <c r="G119" s="24" t="s">
        <v>1179</v>
      </c>
      <c r="H119" s="20">
        <f t="shared" si="8"/>
        <v>676600</v>
      </c>
      <c r="I119" s="24" t="s">
        <v>1180</v>
      </c>
      <c r="J119" s="24" t="s">
        <v>1069</v>
      </c>
      <c r="K119" s="24" t="s">
        <v>1181</v>
      </c>
      <c r="L119" s="24" t="s">
        <v>94</v>
      </c>
      <c r="M119" s="20"/>
      <c r="N119" s="24" t="s">
        <v>1182</v>
      </c>
      <c r="O119" s="20"/>
      <c r="P119" s="24" t="s">
        <v>1183</v>
      </c>
      <c r="Q119" s="20"/>
      <c r="R119" s="24" t="s">
        <v>1184</v>
      </c>
      <c r="S119" s="20"/>
      <c r="T119" s="24" t="s">
        <v>1185</v>
      </c>
      <c r="U119" s="24" t="s">
        <v>935</v>
      </c>
      <c r="V119" s="24" t="s">
        <v>233</v>
      </c>
      <c r="W119" s="20"/>
      <c r="X119" s="24" t="s">
        <v>1186</v>
      </c>
      <c r="Y119" s="20">
        <f t="shared" si="9"/>
        <v>222700</v>
      </c>
      <c r="Z119" s="20"/>
      <c r="AA119" s="20"/>
      <c r="AB119" s="20"/>
      <c r="AC119" s="20"/>
      <c r="AD119" s="20"/>
      <c r="AE119" s="20"/>
    </row>
    <row r="120" spans="2:31">
      <c r="B120" s="6" t="s">
        <v>404</v>
      </c>
      <c r="C120" s="20" t="s">
        <v>564</v>
      </c>
      <c r="D120" s="25"/>
      <c r="E120" s="25"/>
      <c r="F120" s="20"/>
      <c r="G120" s="24" t="s">
        <v>1187</v>
      </c>
      <c r="H120" s="20">
        <f t="shared" si="8"/>
        <v>185400</v>
      </c>
      <c r="I120" s="24" t="s">
        <v>1188</v>
      </c>
      <c r="J120" s="24" t="s">
        <v>1189</v>
      </c>
      <c r="K120" s="25"/>
      <c r="L120" s="25"/>
      <c r="M120" s="20"/>
      <c r="N120" s="24" t="s">
        <v>1190</v>
      </c>
      <c r="O120" s="20"/>
      <c r="P120" s="25"/>
      <c r="Q120" s="20"/>
      <c r="R120" s="25"/>
      <c r="S120" s="20"/>
      <c r="T120" s="24" t="s">
        <v>1191</v>
      </c>
      <c r="U120" s="24" t="s">
        <v>1192</v>
      </c>
      <c r="V120" s="25"/>
      <c r="W120" s="20"/>
      <c r="X120" s="24" t="s">
        <v>879</v>
      </c>
      <c r="Y120" s="20">
        <f t="shared" si="9"/>
        <v>69700</v>
      </c>
      <c r="Z120" s="20"/>
      <c r="AA120" s="20"/>
      <c r="AB120" s="20"/>
      <c r="AC120" s="20"/>
      <c r="AD120" s="20"/>
      <c r="AE120" s="20"/>
    </row>
    <row r="121" spans="1:31">
      <c r="A121" s="20" t="s">
        <v>413</v>
      </c>
      <c r="B121" s="6" t="s">
        <v>30</v>
      </c>
      <c r="C121" s="20">
        <v>899482</v>
      </c>
      <c r="D121" s="26">
        <v>36076</v>
      </c>
      <c r="E121" s="26">
        <v>26485</v>
      </c>
      <c r="F121" s="20"/>
      <c r="G121" s="26">
        <v>17404.5</v>
      </c>
      <c r="H121" s="20">
        <f t="shared" si="8"/>
        <v>1740450</v>
      </c>
      <c r="I121" s="26">
        <v>81507.3</v>
      </c>
      <c r="J121" s="26">
        <v>74198</v>
      </c>
      <c r="K121" s="20"/>
      <c r="L121" s="20"/>
      <c r="M121" s="20"/>
      <c r="N121" s="20"/>
      <c r="O121" s="20"/>
      <c r="P121" s="20"/>
      <c r="Q121" s="20"/>
      <c r="R121" s="26">
        <v>79569</v>
      </c>
      <c r="S121" s="20"/>
      <c r="T121" s="26">
        <v>517753</v>
      </c>
      <c r="U121" s="26">
        <v>56511</v>
      </c>
      <c r="V121" s="26">
        <v>35934</v>
      </c>
      <c r="W121" s="20"/>
      <c r="X121" s="20"/>
      <c r="Y121" s="20">
        <f t="shared" si="9"/>
        <v>0</v>
      </c>
      <c r="Z121" s="20"/>
      <c r="AA121" s="20"/>
      <c r="AB121" s="20"/>
      <c r="AC121" s="20"/>
      <c r="AD121" s="20"/>
      <c r="AE121" s="20"/>
    </row>
    <row r="122" spans="2:31">
      <c r="B122" s="6" t="s">
        <v>414</v>
      </c>
      <c r="C122" s="20">
        <v>247882</v>
      </c>
      <c r="D122" s="26">
        <v>9410</v>
      </c>
      <c r="E122" s="26">
        <v>14713</v>
      </c>
      <c r="F122" s="20"/>
      <c r="G122" s="26">
        <v>2958</v>
      </c>
      <c r="H122" s="20">
        <f t="shared" si="8"/>
        <v>295800</v>
      </c>
      <c r="I122" s="26">
        <v>21623</v>
      </c>
      <c r="J122" s="26">
        <v>19798</v>
      </c>
      <c r="K122" s="20"/>
      <c r="L122" s="20"/>
      <c r="M122" s="20"/>
      <c r="N122" s="20"/>
      <c r="O122" s="20"/>
      <c r="P122" s="20"/>
      <c r="Q122" s="20"/>
      <c r="R122" s="26">
        <v>13322</v>
      </c>
      <c r="S122" s="20"/>
      <c r="T122" s="26">
        <v>111853</v>
      </c>
      <c r="U122" s="26">
        <v>13911</v>
      </c>
      <c r="V122" s="26">
        <v>13450</v>
      </c>
      <c r="W122" s="20"/>
      <c r="X122" s="20"/>
      <c r="Y122" s="20">
        <f t="shared" si="9"/>
        <v>0</v>
      </c>
      <c r="Z122" s="20"/>
      <c r="AA122" s="20"/>
      <c r="AB122" s="20"/>
      <c r="AC122" s="20"/>
      <c r="AD122" s="20"/>
      <c r="AE122" s="20"/>
    </row>
    <row r="123" spans="2:31">
      <c r="B123" s="6" t="s">
        <v>415</v>
      </c>
      <c r="C123" s="20">
        <v>422784</v>
      </c>
      <c r="D123" s="26">
        <v>20759</v>
      </c>
      <c r="E123" s="26">
        <v>7134</v>
      </c>
      <c r="F123" s="20"/>
      <c r="G123" s="26">
        <v>11425</v>
      </c>
      <c r="H123" s="20">
        <f t="shared" si="8"/>
        <v>1142500</v>
      </c>
      <c r="I123" s="26">
        <v>38423</v>
      </c>
      <c r="J123" s="26">
        <v>34266</v>
      </c>
      <c r="K123" s="20"/>
      <c r="L123" s="20"/>
      <c r="M123" s="20"/>
      <c r="N123" s="20"/>
      <c r="O123" s="20"/>
      <c r="P123" s="20"/>
      <c r="Q123" s="20"/>
      <c r="R123" s="26">
        <v>52847</v>
      </c>
      <c r="S123" s="20"/>
      <c r="T123" s="26">
        <v>274154</v>
      </c>
      <c r="U123" s="26">
        <v>29230</v>
      </c>
      <c r="V123" s="26">
        <v>13597</v>
      </c>
      <c r="W123" s="20"/>
      <c r="X123" s="20"/>
      <c r="Y123" s="20">
        <f t="shared" si="9"/>
        <v>0</v>
      </c>
      <c r="Z123" s="20"/>
      <c r="AA123" s="20"/>
      <c r="AB123" s="20"/>
      <c r="AC123" s="20"/>
      <c r="AD123" s="20"/>
      <c r="AE123" s="20"/>
    </row>
    <row r="124" spans="2:31">
      <c r="B124" s="6" t="s">
        <v>416</v>
      </c>
      <c r="C124" s="20">
        <v>8917</v>
      </c>
      <c r="D124" s="26">
        <v>1320</v>
      </c>
      <c r="E124" s="26">
        <v>209</v>
      </c>
      <c r="F124" s="20"/>
      <c r="G124" s="26">
        <v>706</v>
      </c>
      <c r="H124" s="20">
        <f t="shared" si="8"/>
        <v>70600</v>
      </c>
      <c r="I124" s="26">
        <v>919</v>
      </c>
      <c r="J124" s="26">
        <v>613</v>
      </c>
      <c r="K124" s="20"/>
      <c r="L124" s="20"/>
      <c r="M124" s="20"/>
      <c r="N124" s="20"/>
      <c r="O124" s="20"/>
      <c r="P124" s="20"/>
      <c r="Q124" s="20"/>
      <c r="R124" s="26">
        <v>840</v>
      </c>
      <c r="S124" s="20"/>
      <c r="T124" s="26">
        <v>7333</v>
      </c>
      <c r="U124" s="26">
        <v>82</v>
      </c>
      <c r="V124" s="26">
        <v>93</v>
      </c>
      <c r="W124" s="20"/>
      <c r="X124" s="20"/>
      <c r="Y124" s="20">
        <f t="shared" si="9"/>
        <v>0</v>
      </c>
      <c r="Z124" s="20"/>
      <c r="AA124" s="20"/>
      <c r="AB124" s="20"/>
      <c r="AC124" s="20"/>
      <c r="AD124" s="20"/>
      <c r="AE124" s="20"/>
    </row>
    <row r="125" spans="2:31">
      <c r="B125" s="6" t="s">
        <v>417</v>
      </c>
      <c r="C125" s="20">
        <v>219899</v>
      </c>
      <c r="D125" s="26">
        <v>4587</v>
      </c>
      <c r="E125" s="26">
        <v>4429</v>
      </c>
      <c r="F125" s="20"/>
      <c r="G125" s="26">
        <v>2315</v>
      </c>
      <c r="H125" s="20">
        <f t="shared" si="8"/>
        <v>231500</v>
      </c>
      <c r="I125" s="26">
        <v>20542</v>
      </c>
      <c r="J125" s="26">
        <v>19521</v>
      </c>
      <c r="K125" s="20"/>
      <c r="L125" s="20"/>
      <c r="M125" s="20"/>
      <c r="N125" s="20"/>
      <c r="O125" s="20"/>
      <c r="P125" s="20"/>
      <c r="Q125" s="20"/>
      <c r="R125" s="26">
        <v>12560</v>
      </c>
      <c r="S125" s="20"/>
      <c r="T125" s="26">
        <v>124413</v>
      </c>
      <c r="U125" s="26">
        <v>13288</v>
      </c>
      <c r="V125" s="26">
        <v>8794</v>
      </c>
      <c r="W125" s="20"/>
      <c r="X125" s="20"/>
      <c r="Y125" s="20">
        <f t="shared" si="9"/>
        <v>0</v>
      </c>
      <c r="Z125" s="20"/>
      <c r="AA125" s="20"/>
      <c r="AB125" s="20"/>
      <c r="AC125" s="20"/>
      <c r="AD125" s="20"/>
      <c r="AE125" s="20"/>
    </row>
  </sheetData>
  <mergeCells count="11">
    <mergeCell ref="A2:A14"/>
    <mergeCell ref="A15:A29"/>
    <mergeCell ref="A30:A34"/>
    <mergeCell ref="A35:A45"/>
    <mergeCell ref="A46:A52"/>
    <mergeCell ref="A53:A57"/>
    <mergeCell ref="A58:A71"/>
    <mergeCell ref="A72:A85"/>
    <mergeCell ref="A86:A99"/>
    <mergeCell ref="A100:A120"/>
    <mergeCell ref="A121:A12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5"/>
  <sheetViews>
    <sheetView workbookViewId="0">
      <pane ySplit="2" topLeftCell="A81" activePane="bottomLeft" state="frozen"/>
      <selection/>
      <selection pane="bottomLeft" activeCell="E7" sqref="E7"/>
    </sheetView>
  </sheetViews>
  <sheetFormatPr defaultColWidth="9" defaultRowHeight="15"/>
  <cols>
    <col min="1" max="1" width="9" style="3"/>
    <col min="2" max="2" width="19.1333333333333" style="3" customWidth="1"/>
    <col min="3" max="5" width="9" style="3"/>
    <col min="6" max="6" width="9.8" style="3" customWidth="1"/>
    <col min="7" max="7" width="9" style="3"/>
    <col min="8" max="8" width="12.2666666666667" style="3" customWidth="1"/>
    <col min="9" max="9" width="14.6666666666667" style="3" customWidth="1"/>
    <col min="10" max="10" width="17.3333333333333" style="3" customWidth="1"/>
    <col min="11" max="15" width="9" style="3"/>
    <col min="16" max="16" width="12.6" style="3"/>
    <col min="17" max="16384" width="9" style="3"/>
  </cols>
  <sheetData>
    <row r="1" s="1" customFormat="1" ht="27.4" customHeight="1" spans="3:19">
      <c r="C1" s="1" t="s">
        <v>1193</v>
      </c>
      <c r="G1" s="15"/>
      <c r="H1" s="15" t="s">
        <v>1194</v>
      </c>
      <c r="I1" s="1" t="s">
        <v>1195</v>
      </c>
      <c r="J1" s="1" t="s">
        <v>1196</v>
      </c>
      <c r="L1" s="16" t="s">
        <v>1197</v>
      </c>
      <c r="M1" s="16"/>
      <c r="N1" s="16"/>
      <c r="O1" s="16"/>
      <c r="P1" s="16" t="s">
        <v>1198</v>
      </c>
      <c r="Q1" s="16"/>
      <c r="R1" s="16"/>
      <c r="S1" s="16"/>
    </row>
    <row r="2" s="1" customFormat="1" ht="57.75" customHeight="1" spans="7:19">
      <c r="G2" s="15"/>
      <c r="H2" s="15"/>
      <c r="L2" s="16"/>
      <c r="M2" s="16"/>
      <c r="N2" s="16"/>
      <c r="O2" s="16"/>
      <c r="P2" s="16"/>
      <c r="Q2" s="16"/>
      <c r="R2" s="16"/>
      <c r="S2" s="16"/>
    </row>
    <row r="3" s="1" customFormat="1" spans="3:19">
      <c r="C3" s="1" t="s">
        <v>1199</v>
      </c>
      <c r="D3" s="1" t="s">
        <v>1200</v>
      </c>
      <c r="E3" s="1" t="s">
        <v>1201</v>
      </c>
      <c r="F3" s="1" t="s">
        <v>1202</v>
      </c>
      <c r="G3" s="1" t="s">
        <v>1203</v>
      </c>
      <c r="L3" s="16" t="s">
        <v>1199</v>
      </c>
      <c r="M3" s="15" t="s">
        <v>1204</v>
      </c>
      <c r="N3" s="15" t="s">
        <v>1205</v>
      </c>
      <c r="O3" s="15" t="s">
        <v>1206</v>
      </c>
      <c r="P3" s="15" t="s">
        <v>1199</v>
      </c>
      <c r="Q3" s="15" t="s">
        <v>1204</v>
      </c>
      <c r="R3" s="15" t="s">
        <v>1205</v>
      </c>
      <c r="S3" s="15" t="s">
        <v>1206</v>
      </c>
    </row>
    <row r="4" ht="15.75" spans="1:19">
      <c r="A4" s="3" t="s">
        <v>29</v>
      </c>
      <c r="B4" s="6" t="s">
        <v>30</v>
      </c>
      <c r="C4" s="3">
        <v>85.58</v>
      </c>
      <c r="D4" s="3">
        <v>43.01</v>
      </c>
      <c r="E4" s="3">
        <v>37.93</v>
      </c>
      <c r="F4" s="3">
        <v>3.86</v>
      </c>
      <c r="G4" s="3">
        <v>0.78</v>
      </c>
      <c r="I4" s="3">
        <v>33.15</v>
      </c>
      <c r="J4" s="3">
        <v>44617</v>
      </c>
      <c r="L4" s="3">
        <v>76.47</v>
      </c>
      <c r="M4" s="3">
        <v>26.48</v>
      </c>
      <c r="N4" s="3">
        <v>5.23</v>
      </c>
      <c r="O4" s="3">
        <v>40.05</v>
      </c>
      <c r="Q4" s="3">
        <v>1088</v>
      </c>
      <c r="R4" s="3">
        <v>413</v>
      </c>
      <c r="S4" s="3">
        <v>178</v>
      </c>
    </row>
    <row r="5" ht="15.75" spans="2:17">
      <c r="B5" s="6" t="s">
        <v>31</v>
      </c>
      <c r="C5" s="3">
        <v>0.26</v>
      </c>
      <c r="D5" s="3">
        <v>0.13</v>
      </c>
      <c r="E5" s="3">
        <v>0.13</v>
      </c>
      <c r="L5" s="3">
        <v>0.19</v>
      </c>
      <c r="M5" s="3">
        <v>0.19</v>
      </c>
      <c r="Q5" s="3">
        <v>667</v>
      </c>
    </row>
    <row r="6" ht="15.75" spans="2:3">
      <c r="B6" s="6" t="s">
        <v>33</v>
      </c>
      <c r="C6" s="3">
        <v>0</v>
      </c>
    </row>
    <row r="7" ht="15.75" spans="2:17">
      <c r="B7" s="6" t="s">
        <v>34</v>
      </c>
      <c r="C7" s="3">
        <v>0.26</v>
      </c>
      <c r="D7" s="3">
        <v>0.13</v>
      </c>
      <c r="E7" s="3">
        <v>0.13</v>
      </c>
      <c r="L7" s="3">
        <v>0.18</v>
      </c>
      <c r="M7" s="3">
        <v>0.18</v>
      </c>
      <c r="Q7" s="3">
        <v>734</v>
      </c>
    </row>
    <row r="8" ht="15.75" spans="2:19">
      <c r="B8" s="6" t="s">
        <v>35</v>
      </c>
      <c r="C8" s="3">
        <v>14.95</v>
      </c>
      <c r="D8" s="3">
        <v>7.48</v>
      </c>
      <c r="E8" s="3">
        <v>6.01</v>
      </c>
      <c r="F8" s="3">
        <v>1.46</v>
      </c>
      <c r="I8" s="3">
        <v>8.69</v>
      </c>
      <c r="J8" s="3">
        <v>5936</v>
      </c>
      <c r="L8" s="3">
        <v>7.12</v>
      </c>
      <c r="M8" s="3">
        <v>3.93</v>
      </c>
      <c r="N8" s="3">
        <v>0.89</v>
      </c>
      <c r="O8" s="3">
        <v>1.02</v>
      </c>
      <c r="Q8" s="3">
        <v>1094</v>
      </c>
      <c r="R8" s="3">
        <v>586</v>
      </c>
      <c r="S8" s="3">
        <v>621</v>
      </c>
    </row>
    <row r="9" ht="15.75" spans="2:17">
      <c r="B9" s="6" t="s">
        <v>36</v>
      </c>
      <c r="C9" s="3">
        <v>0.08</v>
      </c>
      <c r="D9" s="3">
        <v>0.04</v>
      </c>
      <c r="E9" s="3">
        <v>0.04</v>
      </c>
      <c r="J9" s="3">
        <v>45</v>
      </c>
      <c r="L9" s="3">
        <v>0.05</v>
      </c>
      <c r="M9" s="3">
        <v>0.05</v>
      </c>
      <c r="Q9" s="3">
        <v>793</v>
      </c>
    </row>
    <row r="10" ht="15.75" spans="2:19">
      <c r="B10" s="6" t="s">
        <v>37</v>
      </c>
      <c r="C10" s="3">
        <v>29.28</v>
      </c>
      <c r="D10" s="3">
        <v>14.72</v>
      </c>
      <c r="E10" s="3">
        <v>13.27</v>
      </c>
      <c r="F10" s="3">
        <v>1.19</v>
      </c>
      <c r="G10" s="3">
        <v>0.1</v>
      </c>
      <c r="I10" s="3">
        <v>9.08</v>
      </c>
      <c r="J10" s="3">
        <v>23834</v>
      </c>
      <c r="L10" s="3">
        <v>16.79</v>
      </c>
      <c r="M10" s="3">
        <v>12.14</v>
      </c>
      <c r="N10" s="3">
        <v>0.14</v>
      </c>
      <c r="O10" s="3">
        <v>1.72</v>
      </c>
      <c r="Q10" s="3">
        <v>1038</v>
      </c>
      <c r="R10" s="3">
        <v>278</v>
      </c>
      <c r="S10" s="3">
        <v>87</v>
      </c>
    </row>
    <row r="11" ht="15.75" spans="2:18">
      <c r="B11" s="6" t="s">
        <v>38</v>
      </c>
      <c r="C11" s="3">
        <v>7.01</v>
      </c>
      <c r="D11" s="3">
        <v>3.54</v>
      </c>
      <c r="E11" s="3">
        <v>3.22</v>
      </c>
      <c r="F11" s="3">
        <v>0.06</v>
      </c>
      <c r="G11" s="3">
        <v>0.19</v>
      </c>
      <c r="I11" s="3">
        <v>2.63</v>
      </c>
      <c r="J11" s="3">
        <v>3996</v>
      </c>
      <c r="L11" s="3">
        <v>3.91</v>
      </c>
      <c r="M11" s="3">
        <v>2.42</v>
      </c>
      <c r="N11" s="3">
        <v>1.44</v>
      </c>
      <c r="Q11" s="3">
        <v>1333</v>
      </c>
      <c r="R11" s="3">
        <v>199</v>
      </c>
    </row>
    <row r="12" ht="15.75" spans="2:19">
      <c r="B12" s="6" t="s">
        <v>39</v>
      </c>
      <c r="C12" s="3">
        <v>26.64</v>
      </c>
      <c r="D12" s="3">
        <v>13.42</v>
      </c>
      <c r="E12" s="3">
        <v>11.59</v>
      </c>
      <c r="F12" s="3">
        <v>1.14</v>
      </c>
      <c r="G12" s="3">
        <v>0.49</v>
      </c>
      <c r="I12" s="3">
        <v>12.6</v>
      </c>
      <c r="J12" s="3">
        <v>10000</v>
      </c>
      <c r="L12" s="3">
        <v>44.75</v>
      </c>
      <c r="M12" s="3">
        <v>5.37</v>
      </c>
      <c r="N12" s="3">
        <v>2.35</v>
      </c>
      <c r="O12" s="3">
        <v>36.56</v>
      </c>
      <c r="Q12" s="3">
        <v>1114</v>
      </c>
      <c r="R12" s="3">
        <v>375</v>
      </c>
      <c r="S12" s="3">
        <v>154</v>
      </c>
    </row>
    <row r="13" ht="15.75" spans="2:19">
      <c r="B13" s="6" t="s">
        <v>40</v>
      </c>
      <c r="C13" s="3">
        <v>5.66</v>
      </c>
      <c r="D13" s="3">
        <v>2.83</v>
      </c>
      <c r="E13" s="3">
        <v>2.82</v>
      </c>
      <c r="F13" s="3">
        <v>0.01</v>
      </c>
      <c r="I13" s="3">
        <v>0.15</v>
      </c>
      <c r="L13" s="3">
        <v>2.01</v>
      </c>
      <c r="M13" s="3">
        <v>0.88</v>
      </c>
      <c r="N13" s="3">
        <v>0.26</v>
      </c>
      <c r="O13" s="3">
        <v>0.76</v>
      </c>
      <c r="Q13" s="3">
        <v>1925</v>
      </c>
      <c r="R13" s="3">
        <v>1568</v>
      </c>
      <c r="S13" s="3">
        <v>942</v>
      </c>
    </row>
    <row r="14" ht="15.75" spans="2:17">
      <c r="B14" s="6" t="s">
        <v>41</v>
      </c>
      <c r="C14" s="3">
        <v>1.39</v>
      </c>
      <c r="D14" s="3">
        <v>0.7</v>
      </c>
      <c r="E14" s="3">
        <v>0.69</v>
      </c>
      <c r="J14" s="3">
        <v>786</v>
      </c>
      <c r="L14" s="3">
        <v>1.3</v>
      </c>
      <c r="M14" s="3">
        <v>1.3</v>
      </c>
      <c r="Q14" s="3">
        <v>534</v>
      </c>
    </row>
    <row r="15" ht="15.75" spans="2:18">
      <c r="B15" s="6" t="s">
        <v>42</v>
      </c>
      <c r="C15" s="3">
        <v>0.07</v>
      </c>
      <c r="D15" s="3">
        <v>0.04</v>
      </c>
      <c r="E15" s="3">
        <v>0.03</v>
      </c>
      <c r="J15" s="3">
        <v>20</v>
      </c>
      <c r="L15" s="3">
        <v>0.17</v>
      </c>
      <c r="M15" s="3">
        <v>0.03</v>
      </c>
      <c r="N15" s="3">
        <v>0.15</v>
      </c>
      <c r="Q15" s="3">
        <v>504</v>
      </c>
      <c r="R15" s="3">
        <v>144</v>
      </c>
    </row>
    <row r="16" ht="15.75" spans="1:16">
      <c r="A16" s="3" t="s">
        <v>43</v>
      </c>
      <c r="B16" s="6" t="s">
        <v>30</v>
      </c>
      <c r="C16" s="3">
        <v>93.9255</v>
      </c>
      <c r="D16" s="3">
        <v>47.1975</v>
      </c>
      <c r="E16" s="3">
        <v>36.5675</v>
      </c>
      <c r="F16" s="3">
        <v>10.0174</v>
      </c>
      <c r="G16" s="3">
        <v>0.1431</v>
      </c>
      <c r="H16" s="3">
        <v>165000</v>
      </c>
      <c r="I16" s="3">
        <v>51.48</v>
      </c>
      <c r="J16" s="3">
        <v>37817</v>
      </c>
      <c r="L16" s="3">
        <v>146.988</v>
      </c>
      <c r="P16" s="3">
        <v>321.066666666667</v>
      </c>
    </row>
    <row r="17" ht="15.75" spans="2:16">
      <c r="B17" s="6" t="s">
        <v>44</v>
      </c>
      <c r="C17" s="3">
        <v>0.7959</v>
      </c>
      <c r="D17" s="3">
        <v>0.3995</v>
      </c>
      <c r="E17" s="3">
        <v>0.3727</v>
      </c>
      <c r="F17" s="3">
        <v>0.0237</v>
      </c>
      <c r="I17" s="3">
        <v>2.5</v>
      </c>
      <c r="L17" s="3">
        <v>1.239</v>
      </c>
      <c r="P17" s="3">
        <v>322.6</v>
      </c>
    </row>
    <row r="18" ht="15.75" spans="2:16">
      <c r="B18" s="6" t="s">
        <v>45</v>
      </c>
      <c r="C18" s="3">
        <v>0.1</v>
      </c>
      <c r="D18" s="3">
        <v>0.05</v>
      </c>
      <c r="E18" s="3">
        <v>0.05</v>
      </c>
      <c r="L18" s="3">
        <v>0.399</v>
      </c>
      <c r="P18" s="3">
        <v>125.466666666667</v>
      </c>
    </row>
    <row r="19" ht="15.75" spans="2:16">
      <c r="B19" s="6" t="s">
        <v>46</v>
      </c>
      <c r="C19" s="3">
        <v>1.981</v>
      </c>
      <c r="D19" s="3">
        <v>0.9905</v>
      </c>
      <c r="E19" s="3">
        <v>0.85</v>
      </c>
      <c r="F19" s="3">
        <v>0.1405</v>
      </c>
      <c r="L19" s="3">
        <v>7.8165</v>
      </c>
      <c r="P19" s="3">
        <v>126.733333333333</v>
      </c>
    </row>
    <row r="20" ht="15.75" spans="2:16">
      <c r="B20" s="6" t="s">
        <v>47</v>
      </c>
      <c r="C20" s="3">
        <v>9.7582</v>
      </c>
      <c r="D20" s="3">
        <v>4.9319</v>
      </c>
      <c r="E20" s="3">
        <v>3.2747</v>
      </c>
      <c r="F20" s="3">
        <v>1.5176</v>
      </c>
      <c r="G20" s="3">
        <v>0.034</v>
      </c>
      <c r="H20" s="3">
        <v>76000</v>
      </c>
      <c r="I20" s="3">
        <v>3.27</v>
      </c>
      <c r="J20" s="3">
        <v>920</v>
      </c>
      <c r="L20" s="3">
        <v>12.834</v>
      </c>
      <c r="P20" s="3">
        <v>384.333333333333</v>
      </c>
    </row>
    <row r="21" ht="15.75" spans="2:16">
      <c r="B21" s="6" t="s">
        <v>48</v>
      </c>
      <c r="C21" s="3">
        <v>8.0994</v>
      </c>
      <c r="D21" s="3">
        <v>4.0695</v>
      </c>
      <c r="E21" s="3">
        <v>3.7918</v>
      </c>
      <c r="F21" s="3">
        <v>0.2291</v>
      </c>
      <c r="G21" s="3">
        <v>0.009</v>
      </c>
      <c r="I21" s="3">
        <v>1.21</v>
      </c>
      <c r="L21" s="3">
        <v>41.7435</v>
      </c>
      <c r="P21" s="3">
        <v>97.4666666666667</v>
      </c>
    </row>
    <row r="22" ht="15.75" spans="2:16">
      <c r="B22" s="6" t="s">
        <v>49</v>
      </c>
      <c r="C22" s="3">
        <v>3.2108</v>
      </c>
      <c r="D22" s="3">
        <v>1.6406</v>
      </c>
      <c r="E22" s="3">
        <v>1.2776</v>
      </c>
      <c r="F22" s="3">
        <v>0.2926</v>
      </c>
      <c r="J22" s="3">
        <v>400</v>
      </c>
      <c r="L22" s="3">
        <v>8.328</v>
      </c>
      <c r="P22" s="3">
        <v>197</v>
      </c>
    </row>
    <row r="23" ht="15.75" spans="2:16">
      <c r="B23" s="6" t="s">
        <v>50</v>
      </c>
      <c r="C23" s="3">
        <v>11.7455</v>
      </c>
      <c r="D23" s="3">
        <v>5.9312</v>
      </c>
      <c r="E23" s="3">
        <v>4.793</v>
      </c>
      <c r="F23" s="3">
        <v>0.9248</v>
      </c>
      <c r="G23" s="3">
        <v>0.0965</v>
      </c>
      <c r="I23" s="3">
        <v>5.6</v>
      </c>
      <c r="J23" s="3">
        <v>3560</v>
      </c>
      <c r="L23" s="3">
        <v>14.352</v>
      </c>
      <c r="P23" s="3">
        <v>413.266666666667</v>
      </c>
    </row>
    <row r="24" ht="15.75" spans="2:16">
      <c r="B24" s="6" t="s">
        <v>51</v>
      </c>
      <c r="C24" s="3">
        <v>1.5082</v>
      </c>
      <c r="D24" s="3">
        <v>0.7675</v>
      </c>
      <c r="E24" s="3">
        <v>0.6851</v>
      </c>
      <c r="F24" s="3">
        <v>0.052</v>
      </c>
      <c r="G24" s="3">
        <v>0.0036</v>
      </c>
      <c r="I24" s="3">
        <v>1.1</v>
      </c>
      <c r="J24" s="3">
        <v>578</v>
      </c>
      <c r="L24" s="3">
        <v>2.3805</v>
      </c>
      <c r="P24" s="3">
        <v>322.466666666667</v>
      </c>
    </row>
    <row r="25" ht="15.75" spans="2:16">
      <c r="B25" s="6" t="s">
        <v>52</v>
      </c>
      <c r="C25" s="3">
        <v>18.4926</v>
      </c>
      <c r="D25" s="3">
        <v>9.2496</v>
      </c>
      <c r="E25" s="3">
        <v>7.0542</v>
      </c>
      <c r="F25" s="3">
        <v>2.1888</v>
      </c>
      <c r="H25" s="3">
        <v>45000</v>
      </c>
      <c r="I25" s="3">
        <v>6</v>
      </c>
      <c r="J25" s="3">
        <v>6850</v>
      </c>
      <c r="L25" s="3">
        <v>18.75</v>
      </c>
      <c r="P25" s="3">
        <v>493.333333333333</v>
      </c>
    </row>
    <row r="26" ht="15.75" spans="2:16">
      <c r="B26" s="10" t="s">
        <v>53</v>
      </c>
      <c r="C26" s="3">
        <v>8.7838</v>
      </c>
      <c r="D26" s="3">
        <v>4.4029</v>
      </c>
      <c r="E26" s="3">
        <v>3.4519</v>
      </c>
      <c r="F26" s="3">
        <v>0.929</v>
      </c>
      <c r="H26" s="3">
        <v>36000</v>
      </c>
      <c r="I26" s="3">
        <v>9</v>
      </c>
      <c r="J26" s="3">
        <v>6150</v>
      </c>
      <c r="L26" s="3">
        <v>10.899</v>
      </c>
      <c r="P26" s="3">
        <v>403.933333333333</v>
      </c>
    </row>
    <row r="27" ht="15.75" spans="2:16">
      <c r="B27" s="6" t="s">
        <v>54</v>
      </c>
      <c r="C27" s="3">
        <v>12.388</v>
      </c>
      <c r="D27" s="3">
        <v>6.1978</v>
      </c>
      <c r="E27" s="3">
        <v>4.1287</v>
      </c>
      <c r="F27" s="3">
        <v>2.0615</v>
      </c>
      <c r="H27" s="3">
        <v>4000</v>
      </c>
      <c r="I27" s="3">
        <v>11</v>
      </c>
      <c r="J27" s="3">
        <v>11644</v>
      </c>
      <c r="L27" s="3">
        <v>11.0955</v>
      </c>
      <c r="P27" s="3">
        <v>558.6</v>
      </c>
    </row>
    <row r="28" ht="15.75" spans="2:16">
      <c r="B28" s="6" t="s">
        <v>55</v>
      </c>
      <c r="C28" s="3">
        <v>8.0359</v>
      </c>
      <c r="D28" s="3">
        <v>4.019</v>
      </c>
      <c r="E28" s="3">
        <v>3.0681</v>
      </c>
      <c r="F28" s="3">
        <v>0.9488</v>
      </c>
      <c r="H28" s="3">
        <v>4000</v>
      </c>
      <c r="I28" s="3">
        <v>11.5</v>
      </c>
      <c r="J28" s="3">
        <v>4692</v>
      </c>
      <c r="L28" s="3">
        <v>9.5595</v>
      </c>
      <c r="P28" s="3">
        <v>420.4</v>
      </c>
    </row>
    <row r="29" ht="15.75" spans="2:16">
      <c r="B29" s="6" t="s">
        <v>56</v>
      </c>
      <c r="C29" s="3">
        <v>6.6816</v>
      </c>
      <c r="D29" s="3">
        <v>3.3449</v>
      </c>
      <c r="E29" s="3">
        <v>2.8887</v>
      </c>
      <c r="F29" s="3">
        <v>0.448</v>
      </c>
      <c r="I29" s="3">
        <v>0.3</v>
      </c>
      <c r="J29" s="3">
        <v>3018</v>
      </c>
      <c r="L29" s="3">
        <v>6.015</v>
      </c>
      <c r="P29" s="3">
        <v>556.133333333333</v>
      </c>
    </row>
    <row r="30" ht="15.75" spans="2:16">
      <c r="B30" s="6" t="s">
        <v>57</v>
      </c>
      <c r="C30" s="3">
        <v>2.3446</v>
      </c>
      <c r="D30" s="3">
        <v>1.2026</v>
      </c>
      <c r="E30" s="3">
        <v>0.881</v>
      </c>
      <c r="F30" s="3">
        <v>0.261</v>
      </c>
      <c r="J30" s="3">
        <v>5</v>
      </c>
      <c r="L30" s="3">
        <v>1.578</v>
      </c>
      <c r="P30" s="3">
        <v>761.8</v>
      </c>
    </row>
    <row r="31" ht="15.75" spans="1:14">
      <c r="A31" s="3" t="s">
        <v>58</v>
      </c>
      <c r="B31" s="6" t="s">
        <v>30</v>
      </c>
      <c r="C31" s="3">
        <v>2.6721</v>
      </c>
      <c r="D31" s="3">
        <v>2.6721</v>
      </c>
      <c r="L31" s="3">
        <v>7.8185</v>
      </c>
      <c r="M31" s="3">
        <v>1.1119</v>
      </c>
      <c r="N31" s="3">
        <v>6.7051</v>
      </c>
    </row>
    <row r="32" ht="15.75" spans="2:14">
      <c r="B32" s="6" t="s">
        <v>59</v>
      </c>
      <c r="C32" s="3">
        <v>0.337</v>
      </c>
      <c r="D32" s="3">
        <v>0.337</v>
      </c>
      <c r="L32" s="3">
        <v>0.7121</v>
      </c>
      <c r="M32" s="3">
        <v>0.1711</v>
      </c>
      <c r="N32" s="3">
        <v>0.541</v>
      </c>
    </row>
    <row r="33" ht="15.75" spans="2:14">
      <c r="B33" s="6" t="s">
        <v>60</v>
      </c>
      <c r="C33" s="3">
        <v>0.0144</v>
      </c>
      <c r="D33" s="3">
        <v>0.0144</v>
      </c>
      <c r="L33" s="3">
        <v>0.0332</v>
      </c>
      <c r="M33" s="3">
        <v>0.0228</v>
      </c>
      <c r="N33" s="3">
        <v>0.0104</v>
      </c>
    </row>
    <row r="34" ht="15.75" spans="2:14">
      <c r="B34" s="6" t="s">
        <v>61</v>
      </c>
      <c r="C34" s="3">
        <v>1.9537</v>
      </c>
      <c r="D34" s="3">
        <v>1.9537</v>
      </c>
      <c r="L34" s="3">
        <v>5.7568</v>
      </c>
      <c r="M34" s="3">
        <v>0.7095</v>
      </c>
      <c r="N34" s="3">
        <v>5.0473</v>
      </c>
    </row>
    <row r="35" ht="15.75" spans="2:14">
      <c r="B35" s="6" t="s">
        <v>62</v>
      </c>
      <c r="C35" s="3">
        <v>0.367</v>
      </c>
      <c r="D35" s="3">
        <v>0.367</v>
      </c>
      <c r="L35" s="3">
        <v>1.3164</v>
      </c>
      <c r="M35" s="3">
        <v>0.2085</v>
      </c>
      <c r="N35" s="3">
        <v>1.1064</v>
      </c>
    </row>
    <row r="36" ht="15.75" spans="1:16">
      <c r="A36" s="3" t="s">
        <v>63</v>
      </c>
      <c r="B36" s="6" t="s">
        <v>30</v>
      </c>
      <c r="C36" s="3">
        <v>668494</v>
      </c>
      <c r="D36" s="3">
        <v>342654</v>
      </c>
      <c r="E36" s="3">
        <v>295805</v>
      </c>
      <c r="F36" s="3">
        <v>22380</v>
      </c>
      <c r="G36" s="3">
        <v>7655</v>
      </c>
      <c r="H36" s="3">
        <v>0</v>
      </c>
      <c r="I36" s="3">
        <v>47.11</v>
      </c>
      <c r="J36" s="3">
        <v>52908</v>
      </c>
      <c r="L36" s="3">
        <v>65.16</v>
      </c>
      <c r="P36" s="3">
        <v>555.133333333333</v>
      </c>
    </row>
    <row r="37" ht="15.75" spans="2:16">
      <c r="B37" s="6" t="s">
        <v>64</v>
      </c>
      <c r="C37" s="3">
        <v>70139</v>
      </c>
      <c r="D37" s="3">
        <v>36357</v>
      </c>
      <c r="E37" s="3">
        <v>30324</v>
      </c>
      <c r="F37" s="3">
        <v>2135</v>
      </c>
      <c r="G37" s="3">
        <v>1323</v>
      </c>
      <c r="H37" s="3">
        <v>0</v>
      </c>
      <c r="I37" s="3">
        <v>2.7</v>
      </c>
      <c r="J37" s="3">
        <v>6684</v>
      </c>
      <c r="L37" s="3">
        <v>5.256</v>
      </c>
      <c r="P37" s="3">
        <v>732.666666666667</v>
      </c>
    </row>
    <row r="38" ht="15.75" spans="2:16">
      <c r="B38" s="6" t="s">
        <v>65</v>
      </c>
      <c r="C38" s="3">
        <v>36268</v>
      </c>
      <c r="D38" s="3">
        <v>18219</v>
      </c>
      <c r="E38" s="3">
        <v>17571</v>
      </c>
      <c r="F38" s="3">
        <v>457</v>
      </c>
      <c r="G38" s="3">
        <v>21</v>
      </c>
      <c r="H38" s="3">
        <v>0</v>
      </c>
      <c r="I38" s="3">
        <v>2.24</v>
      </c>
      <c r="J38" s="3">
        <v>2922</v>
      </c>
      <c r="L38" s="3">
        <v>3.327</v>
      </c>
      <c r="P38" s="3">
        <v>562.733333333333</v>
      </c>
    </row>
    <row r="39" ht="15.75" spans="2:16">
      <c r="B39" s="6" t="s">
        <v>66</v>
      </c>
      <c r="C39" s="3">
        <v>33678</v>
      </c>
      <c r="D39" s="3">
        <v>17328</v>
      </c>
      <c r="E39" s="3">
        <v>13472</v>
      </c>
      <c r="F39" s="3">
        <v>1890</v>
      </c>
      <c r="G39" s="3">
        <v>988</v>
      </c>
      <c r="H39" s="3">
        <v>0</v>
      </c>
      <c r="I39" s="3">
        <v>6.5</v>
      </c>
      <c r="J39" s="3">
        <v>4013</v>
      </c>
      <c r="L39" s="3">
        <v>1.938</v>
      </c>
      <c r="P39" s="3">
        <v>956.666666666667</v>
      </c>
    </row>
    <row r="40" ht="15.75" spans="2:16">
      <c r="B40" s="6" t="s">
        <v>67</v>
      </c>
      <c r="C40" s="3">
        <v>82838</v>
      </c>
      <c r="D40" s="3">
        <v>42537</v>
      </c>
      <c r="E40" s="3">
        <v>39089</v>
      </c>
      <c r="F40" s="3">
        <v>620</v>
      </c>
      <c r="G40" s="3">
        <v>592</v>
      </c>
      <c r="H40" s="3">
        <v>0</v>
      </c>
      <c r="I40" s="3">
        <v>9.5</v>
      </c>
      <c r="J40" s="3">
        <v>7599</v>
      </c>
      <c r="L40" s="3">
        <v>6.7785</v>
      </c>
      <c r="P40" s="3">
        <v>640.066666666667</v>
      </c>
    </row>
    <row r="41" ht="15.75" spans="2:16">
      <c r="B41" s="6" t="s">
        <v>68</v>
      </c>
      <c r="C41" s="3">
        <v>36431</v>
      </c>
      <c r="D41" s="3">
        <v>18742</v>
      </c>
      <c r="E41" s="3">
        <v>16534</v>
      </c>
      <c r="F41" s="3">
        <v>1000</v>
      </c>
      <c r="G41" s="3">
        <v>155</v>
      </c>
      <c r="H41" s="3">
        <v>0</v>
      </c>
      <c r="I41" s="3">
        <v>3.84</v>
      </c>
      <c r="J41" s="3">
        <v>4295</v>
      </c>
      <c r="L41" s="3">
        <v>3.9705</v>
      </c>
      <c r="P41" s="3">
        <v>527.2</v>
      </c>
    </row>
    <row r="42" ht="15.75" spans="2:16">
      <c r="B42" s="6" t="s">
        <v>69</v>
      </c>
      <c r="C42" s="3">
        <v>18687</v>
      </c>
      <c r="D42" s="3">
        <v>10466</v>
      </c>
      <c r="E42" s="3">
        <v>7190</v>
      </c>
      <c r="F42" s="3">
        <v>856</v>
      </c>
      <c r="G42" s="3">
        <v>175</v>
      </c>
      <c r="H42" s="3">
        <v>0</v>
      </c>
      <c r="I42" s="3">
        <v>1.73</v>
      </c>
      <c r="J42" s="3">
        <v>1472</v>
      </c>
      <c r="L42" s="3">
        <v>2.118</v>
      </c>
      <c r="P42" s="3">
        <v>579.733333333333</v>
      </c>
    </row>
    <row r="43" ht="15.75" spans="2:16">
      <c r="B43" s="6" t="s">
        <v>70</v>
      </c>
      <c r="C43" s="3">
        <v>13778</v>
      </c>
      <c r="D43" s="3">
        <v>7135</v>
      </c>
      <c r="E43" s="3">
        <v>6339</v>
      </c>
      <c r="F43" s="3">
        <v>271</v>
      </c>
      <c r="G43" s="3">
        <v>33</v>
      </c>
      <c r="H43" s="3">
        <v>0</v>
      </c>
      <c r="I43" s="3">
        <v>1.3</v>
      </c>
      <c r="J43" s="3">
        <v>580</v>
      </c>
      <c r="L43" s="3">
        <v>1.83</v>
      </c>
      <c r="P43" s="3">
        <v>396</v>
      </c>
    </row>
    <row r="44" ht="15.75" spans="2:16">
      <c r="B44" s="6" t="s">
        <v>71</v>
      </c>
      <c r="C44" s="3">
        <v>196914</v>
      </c>
      <c r="D44" s="3">
        <v>99147</v>
      </c>
      <c r="E44" s="3">
        <v>89737</v>
      </c>
      <c r="F44" s="3">
        <v>6098</v>
      </c>
      <c r="G44" s="3">
        <v>1932</v>
      </c>
      <c r="H44" s="3">
        <v>0</v>
      </c>
      <c r="I44" s="3">
        <v>9.09</v>
      </c>
      <c r="J44" s="3">
        <v>12343</v>
      </c>
      <c r="L44" s="3">
        <v>19.9605</v>
      </c>
      <c r="P44" s="3">
        <v>511</v>
      </c>
    </row>
    <row r="45" ht="15.75" spans="2:16">
      <c r="B45" s="6" t="s">
        <v>72</v>
      </c>
      <c r="C45" s="3">
        <v>91267</v>
      </c>
      <c r="D45" s="3">
        <v>47857</v>
      </c>
      <c r="E45" s="3">
        <v>35555</v>
      </c>
      <c r="F45" s="3">
        <v>5854</v>
      </c>
      <c r="G45" s="3">
        <v>2001</v>
      </c>
      <c r="H45" s="3">
        <v>0</v>
      </c>
      <c r="I45" s="3">
        <v>7.01</v>
      </c>
      <c r="J45" s="3">
        <v>5314</v>
      </c>
      <c r="L45" s="3">
        <v>9.165</v>
      </c>
      <c r="P45" s="3">
        <v>557</v>
      </c>
    </row>
    <row r="46" ht="15.75" spans="2:16">
      <c r="B46" s="6" t="s">
        <v>73</v>
      </c>
      <c r="C46" s="3">
        <v>88494</v>
      </c>
      <c r="D46" s="3">
        <v>44866</v>
      </c>
      <c r="E46" s="3">
        <v>39994</v>
      </c>
      <c r="F46" s="3">
        <v>3199</v>
      </c>
      <c r="G46" s="3">
        <v>435</v>
      </c>
      <c r="H46" s="3">
        <v>0</v>
      </c>
      <c r="I46" s="3">
        <v>3.2</v>
      </c>
      <c r="J46" s="3">
        <v>7686</v>
      </c>
      <c r="L46" s="3">
        <v>10.815</v>
      </c>
      <c r="P46" s="3">
        <v>453.333333333333</v>
      </c>
    </row>
    <row r="47" ht="15.75" spans="1:18">
      <c r="A47" s="3" t="s">
        <v>74</v>
      </c>
      <c r="B47" s="6" t="s">
        <v>30</v>
      </c>
      <c r="C47" s="3">
        <v>81843</v>
      </c>
      <c r="D47" s="3">
        <v>41350</v>
      </c>
      <c r="E47" s="3">
        <v>38002</v>
      </c>
      <c r="F47" s="3">
        <v>1068</v>
      </c>
      <c r="G47" s="3">
        <v>1423</v>
      </c>
      <c r="I47" s="3">
        <v>10.93</v>
      </c>
      <c r="J47" s="3">
        <v>5676</v>
      </c>
      <c r="L47" s="3">
        <v>82980</v>
      </c>
      <c r="M47" s="3">
        <v>61365</v>
      </c>
      <c r="N47" s="3">
        <v>21075</v>
      </c>
      <c r="P47" s="3">
        <v>498.3</v>
      </c>
      <c r="Q47" s="3">
        <v>542.4</v>
      </c>
      <c r="R47" s="3">
        <v>170.5</v>
      </c>
    </row>
    <row r="48" ht="15.75" spans="2:18">
      <c r="B48" s="6" t="s">
        <v>75</v>
      </c>
      <c r="C48" s="3">
        <v>7676</v>
      </c>
      <c r="D48" s="3">
        <v>3862</v>
      </c>
      <c r="E48" s="3">
        <v>3633</v>
      </c>
      <c r="F48" s="3">
        <v>91</v>
      </c>
      <c r="G48" s="3">
        <v>90</v>
      </c>
      <c r="I48" s="3">
        <v>0.56</v>
      </c>
      <c r="J48" s="3">
        <v>369</v>
      </c>
      <c r="L48" s="3">
        <v>4440</v>
      </c>
      <c r="M48" s="3">
        <v>3870</v>
      </c>
      <c r="N48" s="3">
        <v>435</v>
      </c>
      <c r="P48" s="3">
        <v>869.3</v>
      </c>
      <c r="Q48" s="3">
        <v>899.6</v>
      </c>
      <c r="R48" s="3">
        <v>307</v>
      </c>
    </row>
    <row r="49" ht="15.75" spans="2:18">
      <c r="B49" s="6" t="s">
        <v>76</v>
      </c>
      <c r="C49" s="3">
        <v>19867</v>
      </c>
      <c r="D49" s="3">
        <v>10025</v>
      </c>
      <c r="E49" s="3">
        <v>9261</v>
      </c>
      <c r="F49" s="3">
        <v>396</v>
      </c>
      <c r="G49" s="3">
        <v>185</v>
      </c>
      <c r="I49" s="3">
        <v>1.21</v>
      </c>
      <c r="J49" s="3">
        <v>1264</v>
      </c>
      <c r="L49" s="3">
        <v>18270</v>
      </c>
      <c r="M49" s="3">
        <v>13905</v>
      </c>
      <c r="N49" s="3">
        <v>4365</v>
      </c>
      <c r="P49" s="3">
        <v>548.9</v>
      </c>
      <c r="Q49" s="3">
        <v>601.3</v>
      </c>
      <c r="R49" s="3">
        <v>112.6</v>
      </c>
    </row>
    <row r="50" ht="15.75" spans="2:18">
      <c r="B50" s="6" t="s">
        <v>77</v>
      </c>
      <c r="C50" s="3">
        <v>22385</v>
      </c>
      <c r="D50" s="3">
        <v>11295</v>
      </c>
      <c r="E50" s="3">
        <v>10445</v>
      </c>
      <c r="F50" s="3">
        <v>151</v>
      </c>
      <c r="G50" s="3">
        <v>494</v>
      </c>
      <c r="I50" s="3">
        <v>2.65</v>
      </c>
      <c r="J50" s="3">
        <v>1610</v>
      </c>
      <c r="L50" s="3">
        <v>17220</v>
      </c>
      <c r="M50" s="3">
        <v>12945</v>
      </c>
      <c r="N50" s="3">
        <v>4275</v>
      </c>
      <c r="P50" s="3">
        <v>655.7</v>
      </c>
      <c r="Q50" s="3">
        <v>734.7</v>
      </c>
      <c r="R50" s="3">
        <v>257.3</v>
      </c>
    </row>
    <row r="51" ht="15.75" spans="2:18">
      <c r="B51" s="6" t="s">
        <v>78</v>
      </c>
      <c r="C51" s="3">
        <v>19511</v>
      </c>
      <c r="D51" s="3">
        <v>9801</v>
      </c>
      <c r="E51" s="3">
        <v>9105</v>
      </c>
      <c r="F51" s="3">
        <v>145</v>
      </c>
      <c r="G51" s="3">
        <v>460</v>
      </c>
      <c r="I51" s="13">
        <v>4.1</v>
      </c>
      <c r="J51" s="3">
        <v>1960</v>
      </c>
      <c r="L51" s="3">
        <v>28035</v>
      </c>
      <c r="M51" s="3">
        <v>22035</v>
      </c>
      <c r="N51" s="3">
        <v>6000</v>
      </c>
      <c r="P51" s="3">
        <v>349.7</v>
      </c>
      <c r="Q51" s="3">
        <v>384.3</v>
      </c>
      <c r="R51" s="3">
        <v>150</v>
      </c>
    </row>
    <row r="52" ht="15.75" spans="2:18">
      <c r="B52" s="6" t="s">
        <v>79</v>
      </c>
      <c r="C52" s="3">
        <v>11954</v>
      </c>
      <c r="D52" s="3">
        <v>6122</v>
      </c>
      <c r="E52" s="3">
        <v>5362</v>
      </c>
      <c r="F52" s="3">
        <v>276</v>
      </c>
      <c r="G52" s="3">
        <v>194</v>
      </c>
      <c r="I52" s="13">
        <v>2.4</v>
      </c>
      <c r="J52" s="3">
        <v>470</v>
      </c>
      <c r="L52" s="3">
        <v>14595</v>
      </c>
      <c r="M52" s="3">
        <v>8235</v>
      </c>
      <c r="N52" s="3">
        <v>5970</v>
      </c>
      <c r="P52" s="3">
        <v>419.6</v>
      </c>
      <c r="Q52" s="3">
        <v>391.9</v>
      </c>
      <c r="R52" s="3">
        <v>160.6</v>
      </c>
    </row>
    <row r="53" ht="15.75" spans="2:18">
      <c r="B53" s="6" t="s">
        <v>80</v>
      </c>
      <c r="C53" s="3">
        <v>450</v>
      </c>
      <c r="D53" s="3">
        <v>245</v>
      </c>
      <c r="E53" s="3">
        <v>196</v>
      </c>
      <c r="F53" s="3">
        <v>9</v>
      </c>
      <c r="G53" s="3">
        <v>0</v>
      </c>
      <c r="I53" s="3">
        <v>0.01</v>
      </c>
      <c r="J53" s="3">
        <v>3</v>
      </c>
      <c r="L53" s="3">
        <v>420</v>
      </c>
      <c r="M53" s="3">
        <v>375</v>
      </c>
      <c r="N53" s="3">
        <v>45</v>
      </c>
      <c r="P53" s="3">
        <v>569.8</v>
      </c>
      <c r="Q53" s="3">
        <v>610.5</v>
      </c>
      <c r="R53" s="3">
        <v>160</v>
      </c>
    </row>
    <row r="54" ht="15.75" spans="1:14">
      <c r="A54" s="3" t="s">
        <v>81</v>
      </c>
      <c r="B54" s="6" t="s">
        <v>30</v>
      </c>
      <c r="C54" s="3">
        <v>91639</v>
      </c>
      <c r="D54" s="3">
        <v>46621</v>
      </c>
      <c r="E54" s="3">
        <v>41139</v>
      </c>
      <c r="F54" s="3">
        <v>2730</v>
      </c>
      <c r="G54" s="3">
        <v>1149</v>
      </c>
      <c r="I54" s="3">
        <v>19.3</v>
      </c>
      <c r="J54" s="3">
        <v>5977</v>
      </c>
      <c r="L54" s="3">
        <v>117128</v>
      </c>
      <c r="M54" s="3">
        <v>57612</v>
      </c>
      <c r="N54" s="3">
        <v>59210</v>
      </c>
    </row>
    <row r="55" ht="15.75" spans="2:14">
      <c r="B55" s="6" t="s">
        <v>82</v>
      </c>
      <c r="C55" s="3">
        <v>5821</v>
      </c>
      <c r="D55" s="3">
        <v>2936</v>
      </c>
      <c r="E55" s="3">
        <v>2690</v>
      </c>
      <c r="F55" s="3">
        <v>113</v>
      </c>
      <c r="G55" s="3">
        <v>82</v>
      </c>
      <c r="I55" s="3">
        <v>2</v>
      </c>
      <c r="J55" s="3">
        <v>127</v>
      </c>
      <c r="L55" s="3">
        <v>7848</v>
      </c>
      <c r="M55" s="3">
        <v>5043</v>
      </c>
      <c r="N55" s="3">
        <v>2805</v>
      </c>
    </row>
    <row r="56" ht="15.75" spans="2:14">
      <c r="B56" s="6" t="s">
        <v>84</v>
      </c>
      <c r="C56" s="3">
        <v>34692</v>
      </c>
      <c r="D56" s="3">
        <v>17637</v>
      </c>
      <c r="E56" s="3">
        <v>15329</v>
      </c>
      <c r="F56" s="3">
        <v>1250</v>
      </c>
      <c r="G56" s="3">
        <v>476</v>
      </c>
      <c r="I56" s="3">
        <v>10.9</v>
      </c>
      <c r="J56" s="3">
        <v>2289</v>
      </c>
      <c r="L56" s="3">
        <v>47671</v>
      </c>
      <c r="M56" s="3">
        <v>20025</v>
      </c>
      <c r="N56" s="3">
        <v>27646</v>
      </c>
    </row>
    <row r="57" ht="15.75" spans="2:14">
      <c r="B57" s="6" t="s">
        <v>85</v>
      </c>
      <c r="C57" s="3">
        <v>46394</v>
      </c>
      <c r="D57" s="3">
        <v>23556</v>
      </c>
      <c r="E57" s="3">
        <v>21088</v>
      </c>
      <c r="F57" s="3">
        <v>1187</v>
      </c>
      <c r="G57" s="3">
        <v>563</v>
      </c>
      <c r="I57" s="3">
        <v>6.4</v>
      </c>
      <c r="J57" s="3">
        <v>3561</v>
      </c>
      <c r="L57" s="3">
        <v>55137</v>
      </c>
      <c r="M57" s="3">
        <v>28555</v>
      </c>
      <c r="N57" s="3">
        <v>26422</v>
      </c>
    </row>
    <row r="58" ht="15.75" spans="2:14">
      <c r="B58" s="6" t="s">
        <v>86</v>
      </c>
      <c r="C58" s="3">
        <v>4732</v>
      </c>
      <c r="D58" s="3">
        <v>2492</v>
      </c>
      <c r="E58" s="3">
        <v>2032</v>
      </c>
      <c r="F58" s="3">
        <v>180</v>
      </c>
      <c r="G58" s="3">
        <v>28</v>
      </c>
      <c r="I58" s="3" t="s">
        <v>529</v>
      </c>
      <c r="J58" s="3" t="s">
        <v>529</v>
      </c>
      <c r="L58" s="3">
        <v>6472</v>
      </c>
      <c r="M58" s="3">
        <v>3989</v>
      </c>
      <c r="N58" s="3">
        <v>2337</v>
      </c>
    </row>
    <row r="59" ht="15.75" spans="1:12">
      <c r="A59" s="3" t="s">
        <v>87</v>
      </c>
      <c r="B59" s="6" t="s">
        <v>30</v>
      </c>
      <c r="C59" s="3">
        <v>1046135</v>
      </c>
      <c r="D59" s="3" t="s">
        <v>1207</v>
      </c>
      <c r="E59" s="3">
        <v>461000</v>
      </c>
      <c r="F59" s="3">
        <v>49000</v>
      </c>
      <c r="G59" s="3">
        <v>6000</v>
      </c>
      <c r="H59" s="3">
        <v>58000</v>
      </c>
      <c r="I59" s="3" t="s">
        <v>1208</v>
      </c>
      <c r="L59" s="3" t="s">
        <v>1209</v>
      </c>
    </row>
    <row r="60" ht="15.75" spans="2:12">
      <c r="B60" s="6" t="s">
        <v>99</v>
      </c>
      <c r="C60" s="3">
        <v>11758</v>
      </c>
      <c r="D60" s="3" t="s">
        <v>1210</v>
      </c>
      <c r="I60" s="3" t="s">
        <v>1211</v>
      </c>
      <c r="L60" s="3" t="s">
        <v>1212</v>
      </c>
    </row>
    <row r="61" ht="15.75" spans="2:12">
      <c r="B61" s="6" t="s">
        <v>103</v>
      </c>
      <c r="C61" s="3">
        <v>31099</v>
      </c>
      <c r="D61" s="3" t="s">
        <v>1213</v>
      </c>
      <c r="I61" s="3" t="s">
        <v>1214</v>
      </c>
      <c r="L61" s="3" t="s">
        <v>1215</v>
      </c>
    </row>
    <row r="62" ht="15.75" spans="2:12">
      <c r="B62" s="6" t="s">
        <v>107</v>
      </c>
      <c r="C62" s="3">
        <v>23412</v>
      </c>
      <c r="D62" s="3" t="s">
        <v>1216</v>
      </c>
      <c r="L62" s="3" t="s">
        <v>1217</v>
      </c>
    </row>
    <row r="63" ht="15.75" spans="2:12">
      <c r="B63" s="6" t="s">
        <v>111</v>
      </c>
      <c r="C63" s="3">
        <v>34532</v>
      </c>
      <c r="D63" s="3" t="s">
        <v>1218</v>
      </c>
      <c r="I63" s="3" t="s">
        <v>1219</v>
      </c>
      <c r="L63" s="3" t="s">
        <v>1220</v>
      </c>
    </row>
    <row r="64" ht="15.75" spans="2:12">
      <c r="B64" s="6" t="s">
        <v>115</v>
      </c>
      <c r="C64" s="3">
        <v>25147</v>
      </c>
      <c r="D64" s="3" t="s">
        <v>1221</v>
      </c>
      <c r="I64" s="3" t="s">
        <v>1222</v>
      </c>
      <c r="L64" s="3" t="s">
        <v>1223</v>
      </c>
    </row>
    <row r="65" ht="15.75" spans="2:12">
      <c r="B65" s="6" t="s">
        <v>119</v>
      </c>
      <c r="C65" s="3">
        <v>5860</v>
      </c>
      <c r="D65" s="3" t="s">
        <v>1224</v>
      </c>
      <c r="I65" s="3" t="s">
        <v>1225</v>
      </c>
      <c r="L65" s="3" t="s">
        <v>1226</v>
      </c>
    </row>
    <row r="66" ht="15.75" spans="2:12">
      <c r="B66" s="6" t="s">
        <v>123</v>
      </c>
      <c r="C66" s="3">
        <v>27403</v>
      </c>
      <c r="D66" s="3" t="s">
        <v>1227</v>
      </c>
      <c r="I66" s="3" t="s">
        <v>1228</v>
      </c>
      <c r="L66" s="3" t="s">
        <v>1229</v>
      </c>
    </row>
    <row r="67" ht="15.75" spans="2:12">
      <c r="B67" s="6" t="s">
        <v>127</v>
      </c>
      <c r="C67" s="3">
        <v>156658</v>
      </c>
      <c r="D67" s="3" t="s">
        <v>1230</v>
      </c>
      <c r="I67" s="3" t="s">
        <v>1231</v>
      </c>
      <c r="L67" s="3" t="s">
        <v>1232</v>
      </c>
    </row>
    <row r="68" ht="15.75" spans="2:12">
      <c r="B68" s="12" t="s">
        <v>131</v>
      </c>
      <c r="C68" s="3">
        <v>166505</v>
      </c>
      <c r="D68" s="3" t="s">
        <v>1233</v>
      </c>
      <c r="I68" s="3" t="s">
        <v>1234</v>
      </c>
      <c r="L68" s="3" t="s">
        <v>1235</v>
      </c>
    </row>
    <row r="69" ht="15.75" spans="2:12">
      <c r="B69" s="6" t="s">
        <v>135</v>
      </c>
      <c r="C69" s="3">
        <v>28078</v>
      </c>
      <c r="D69" s="3" t="s">
        <v>1236</v>
      </c>
      <c r="I69" s="3" t="s">
        <v>1237</v>
      </c>
      <c r="L69" s="3" t="s">
        <v>1238</v>
      </c>
    </row>
    <row r="70" ht="15.75" spans="2:12">
      <c r="B70" s="6" t="s">
        <v>139</v>
      </c>
      <c r="C70" s="3">
        <v>8930</v>
      </c>
      <c r="D70" s="3" t="s">
        <v>1239</v>
      </c>
      <c r="I70" s="3" t="s">
        <v>1240</v>
      </c>
      <c r="L70" s="3" t="s">
        <v>1241</v>
      </c>
    </row>
    <row r="71" ht="15.75" spans="2:12">
      <c r="B71" s="6" t="s">
        <v>143</v>
      </c>
      <c r="C71" s="3">
        <v>10753</v>
      </c>
      <c r="D71" s="3" t="s">
        <v>1242</v>
      </c>
      <c r="I71" s="3" t="s">
        <v>1243</v>
      </c>
      <c r="L71" s="3" t="s">
        <v>1244</v>
      </c>
    </row>
    <row r="72" ht="15.75" spans="1:12">
      <c r="A72" s="3" t="s">
        <v>150</v>
      </c>
      <c r="B72" s="6" t="s">
        <v>30</v>
      </c>
      <c r="C72" s="3">
        <v>327845</v>
      </c>
      <c r="D72" s="3">
        <v>178052</v>
      </c>
      <c r="E72" s="3">
        <v>143245</v>
      </c>
      <c r="F72" s="3">
        <v>4368</v>
      </c>
      <c r="G72" s="3">
        <v>2180</v>
      </c>
      <c r="L72" s="3">
        <v>485251</v>
      </c>
    </row>
    <row r="73" ht="15.75" spans="2:12">
      <c r="B73" s="6" t="s">
        <v>151</v>
      </c>
      <c r="C73" s="3">
        <v>46656</v>
      </c>
      <c r="D73" s="3">
        <v>24478</v>
      </c>
      <c r="E73" s="3">
        <v>21503</v>
      </c>
      <c r="F73" s="3">
        <v>475</v>
      </c>
      <c r="G73" s="3">
        <v>200</v>
      </c>
      <c r="L73" s="3">
        <v>81000</v>
      </c>
    </row>
    <row r="74" ht="15.75" spans="2:12">
      <c r="B74" s="6" t="s">
        <v>152</v>
      </c>
      <c r="C74" s="3">
        <v>35274</v>
      </c>
      <c r="D74" s="3">
        <v>18287</v>
      </c>
      <c r="E74" s="3">
        <v>15778</v>
      </c>
      <c r="F74" s="3">
        <v>1209</v>
      </c>
      <c r="L74" s="3">
        <v>64990</v>
      </c>
    </row>
    <row r="75" ht="15.75" spans="2:12">
      <c r="B75" s="6" t="s">
        <v>153</v>
      </c>
      <c r="C75" s="3">
        <v>81747</v>
      </c>
      <c r="D75" s="3">
        <v>41371</v>
      </c>
      <c r="E75" s="3">
        <v>39353</v>
      </c>
      <c r="F75" s="3">
        <v>364</v>
      </c>
      <c r="G75" s="3">
        <v>659</v>
      </c>
      <c r="L75" s="3">
        <v>64441</v>
      </c>
    </row>
    <row r="76" ht="15.75" spans="2:12">
      <c r="B76" s="6" t="s">
        <v>154</v>
      </c>
      <c r="C76" s="3">
        <v>32856</v>
      </c>
      <c r="D76" s="3">
        <v>19588</v>
      </c>
      <c r="E76" s="3">
        <v>12598</v>
      </c>
      <c r="F76" s="3">
        <v>590</v>
      </c>
      <c r="G76" s="3">
        <v>80</v>
      </c>
      <c r="L76" s="3">
        <v>59926</v>
      </c>
    </row>
    <row r="77" ht="15.75" spans="2:12">
      <c r="B77" s="6" t="s">
        <v>155</v>
      </c>
      <c r="C77" s="3">
        <v>20130</v>
      </c>
      <c r="D77" s="3">
        <v>15905</v>
      </c>
      <c r="E77" s="3">
        <v>4160</v>
      </c>
      <c r="F77" s="3">
        <v>25</v>
      </c>
      <c r="G77" s="3">
        <v>40</v>
      </c>
      <c r="L77" s="3">
        <v>40985</v>
      </c>
    </row>
    <row r="78" ht="15.75" spans="2:12">
      <c r="B78" s="6" t="s">
        <v>156</v>
      </c>
      <c r="C78" s="3">
        <v>22171</v>
      </c>
      <c r="D78" s="3">
        <v>11530</v>
      </c>
      <c r="E78" s="3">
        <v>10250</v>
      </c>
      <c r="F78" s="3">
        <v>368</v>
      </c>
      <c r="G78" s="3">
        <v>23</v>
      </c>
      <c r="L78" s="3">
        <v>40790</v>
      </c>
    </row>
    <row r="79" ht="15.75" spans="2:12">
      <c r="B79" s="6" t="s">
        <v>157</v>
      </c>
      <c r="C79" s="3">
        <v>14964</v>
      </c>
      <c r="D79" s="3">
        <v>8006</v>
      </c>
      <c r="E79" s="3">
        <v>6470</v>
      </c>
      <c r="F79" s="3">
        <v>104</v>
      </c>
      <c r="G79" s="3">
        <v>384</v>
      </c>
      <c r="L79" s="3">
        <v>32285</v>
      </c>
    </row>
    <row r="80" ht="15.75" spans="2:12">
      <c r="B80" s="6" t="s">
        <v>158</v>
      </c>
      <c r="C80" s="3">
        <v>17234</v>
      </c>
      <c r="D80" s="3">
        <v>9153</v>
      </c>
      <c r="E80" s="3">
        <v>7675</v>
      </c>
      <c r="F80" s="3">
        <v>127</v>
      </c>
      <c r="G80" s="3">
        <v>279</v>
      </c>
      <c r="L80" s="3">
        <v>18152</v>
      </c>
    </row>
    <row r="81" ht="15.75" spans="2:12">
      <c r="B81" s="6" t="s">
        <v>159</v>
      </c>
      <c r="C81" s="3">
        <v>23969</v>
      </c>
      <c r="D81" s="3">
        <v>13130</v>
      </c>
      <c r="E81" s="3">
        <v>10543</v>
      </c>
      <c r="F81" s="3">
        <v>289</v>
      </c>
      <c r="G81" s="3">
        <v>7</v>
      </c>
      <c r="L81" s="3">
        <v>39912</v>
      </c>
    </row>
    <row r="82" ht="15.75" spans="2:12">
      <c r="B82" s="6" t="s">
        <v>160</v>
      </c>
      <c r="C82" s="3">
        <v>13006</v>
      </c>
      <c r="D82" s="3">
        <v>6335</v>
      </c>
      <c r="E82" s="3">
        <v>6126</v>
      </c>
      <c r="F82" s="3">
        <v>37</v>
      </c>
      <c r="G82" s="3">
        <v>508</v>
      </c>
      <c r="L82" s="3">
        <v>9320</v>
      </c>
    </row>
    <row r="83" ht="15.75" spans="2:12">
      <c r="B83" s="6" t="s">
        <v>161</v>
      </c>
      <c r="C83" s="3">
        <v>13570</v>
      </c>
      <c r="D83" s="3">
        <v>7125</v>
      </c>
      <c r="E83" s="3">
        <v>5774</v>
      </c>
      <c r="F83" s="3">
        <v>671</v>
      </c>
      <c r="L83" s="3">
        <v>21000</v>
      </c>
    </row>
    <row r="84" ht="15.75" spans="2:12">
      <c r="B84" s="6" t="s">
        <v>162</v>
      </c>
      <c r="C84" s="3">
        <v>1698</v>
      </c>
      <c r="D84" s="3">
        <v>849</v>
      </c>
      <c r="E84" s="3">
        <v>849</v>
      </c>
      <c r="L84" s="3">
        <v>2450</v>
      </c>
    </row>
    <row r="85" ht="15.75" spans="2:12">
      <c r="B85" s="6" t="s">
        <v>163</v>
      </c>
      <c r="C85" s="3">
        <v>4699</v>
      </c>
      <c r="D85" s="3">
        <v>2295</v>
      </c>
      <c r="E85" s="3">
        <v>2295</v>
      </c>
      <c r="F85" s="3">
        <v>109</v>
      </c>
      <c r="L85" s="3">
        <v>10000</v>
      </c>
    </row>
    <row r="86" ht="15.75" spans="1:12">
      <c r="A86" s="3" t="s">
        <v>164</v>
      </c>
      <c r="B86" s="6" t="s">
        <v>30</v>
      </c>
      <c r="C86" s="3">
        <v>455822</v>
      </c>
      <c r="D86" s="3" t="s">
        <v>1245</v>
      </c>
      <c r="E86" s="3" t="s">
        <v>1246</v>
      </c>
      <c r="F86" s="3" t="s">
        <v>1247</v>
      </c>
      <c r="G86" s="3" t="s">
        <v>1248</v>
      </c>
      <c r="I86" s="3" t="s">
        <v>1249</v>
      </c>
      <c r="L86" s="3" t="s">
        <v>1250</v>
      </c>
    </row>
    <row r="87" ht="15.75" spans="2:12">
      <c r="B87" s="6" t="s">
        <v>165</v>
      </c>
      <c r="C87" s="3">
        <v>26876</v>
      </c>
      <c r="D87" s="3" t="s">
        <v>1251</v>
      </c>
      <c r="E87" s="3" t="s">
        <v>1252</v>
      </c>
      <c r="F87" s="3" t="s">
        <v>1253</v>
      </c>
      <c r="G87" s="3" t="s">
        <v>1254</v>
      </c>
      <c r="I87" s="3" t="s">
        <v>1255</v>
      </c>
      <c r="L87" s="3" t="s">
        <v>1256</v>
      </c>
    </row>
    <row r="88" ht="15.75" spans="2:12">
      <c r="B88" s="6" t="s">
        <v>166</v>
      </c>
      <c r="C88" s="3">
        <v>27629</v>
      </c>
      <c r="D88" s="3" t="s">
        <v>1257</v>
      </c>
      <c r="E88" s="3" t="s">
        <v>1258</v>
      </c>
      <c r="F88" s="3" t="s">
        <v>933</v>
      </c>
      <c r="G88" s="3" t="s">
        <v>855</v>
      </c>
      <c r="I88" s="3" t="s">
        <v>1259</v>
      </c>
      <c r="L88" s="3" t="s">
        <v>1260</v>
      </c>
    </row>
    <row r="89" ht="15.75" spans="2:12">
      <c r="B89" s="6" t="s">
        <v>167</v>
      </c>
      <c r="C89" s="3">
        <v>43772</v>
      </c>
      <c r="D89" s="3" t="s">
        <v>1261</v>
      </c>
      <c r="E89" s="3" t="s">
        <v>1262</v>
      </c>
      <c r="F89" s="3" t="s">
        <v>1263</v>
      </c>
      <c r="G89" s="3" t="s">
        <v>1264</v>
      </c>
      <c r="I89" s="3" t="s">
        <v>1265</v>
      </c>
      <c r="L89" s="3" t="s">
        <v>1266</v>
      </c>
    </row>
    <row r="90" ht="15.75" spans="2:12">
      <c r="B90" s="6" t="s">
        <v>168</v>
      </c>
      <c r="C90" s="3">
        <v>48054</v>
      </c>
      <c r="D90" s="3" t="s">
        <v>1267</v>
      </c>
      <c r="E90" s="3" t="s">
        <v>1268</v>
      </c>
      <c r="F90" s="3" t="s">
        <v>1269</v>
      </c>
      <c r="G90" s="3" t="s">
        <v>1264</v>
      </c>
      <c r="I90" s="3" t="s">
        <v>1270</v>
      </c>
      <c r="L90" s="3" t="s">
        <v>1271</v>
      </c>
    </row>
    <row r="91" ht="15.75" spans="2:12">
      <c r="B91" s="6" t="s">
        <v>169</v>
      </c>
      <c r="C91" s="3">
        <v>32946</v>
      </c>
      <c r="D91" s="3" t="s">
        <v>1272</v>
      </c>
      <c r="E91" s="3" t="s">
        <v>1273</v>
      </c>
      <c r="F91" s="3" t="s">
        <v>842</v>
      </c>
      <c r="G91" s="3" t="s">
        <v>1264</v>
      </c>
      <c r="I91" s="3" t="s">
        <v>1274</v>
      </c>
      <c r="L91" s="3" t="s">
        <v>1275</v>
      </c>
    </row>
    <row r="92" ht="15.75" spans="2:12">
      <c r="B92" s="6" t="s">
        <v>170</v>
      </c>
      <c r="C92" s="3">
        <v>46028</v>
      </c>
      <c r="D92" s="3" t="s">
        <v>1276</v>
      </c>
      <c r="E92" s="3" t="s">
        <v>1277</v>
      </c>
      <c r="F92" s="3" t="s">
        <v>1278</v>
      </c>
      <c r="G92" s="3" t="s">
        <v>1264</v>
      </c>
      <c r="I92" s="3" t="s">
        <v>1279</v>
      </c>
      <c r="L92" s="3" t="s">
        <v>1280</v>
      </c>
    </row>
    <row r="93" ht="15.75" spans="2:12">
      <c r="B93" s="6" t="s">
        <v>171</v>
      </c>
      <c r="C93" s="3">
        <v>33309</v>
      </c>
      <c r="D93" s="3" t="s">
        <v>1281</v>
      </c>
      <c r="E93" s="3" t="s">
        <v>1282</v>
      </c>
      <c r="F93" s="3" t="s">
        <v>1283</v>
      </c>
      <c r="G93" s="3" t="s">
        <v>1284</v>
      </c>
      <c r="I93" s="3" t="s">
        <v>1285</v>
      </c>
      <c r="L93" s="3" t="s">
        <v>1286</v>
      </c>
    </row>
    <row r="94" ht="15.75" spans="2:12">
      <c r="B94" s="6" t="s">
        <v>172</v>
      </c>
      <c r="C94" s="3">
        <v>51272</v>
      </c>
      <c r="D94" s="3" t="s">
        <v>1287</v>
      </c>
      <c r="E94" s="3" t="s">
        <v>1288</v>
      </c>
      <c r="F94" s="3" t="s">
        <v>1289</v>
      </c>
      <c r="G94" s="3" t="s">
        <v>1290</v>
      </c>
      <c r="I94" s="3" t="s">
        <v>1291</v>
      </c>
      <c r="L94" s="3" t="s">
        <v>1292</v>
      </c>
    </row>
    <row r="95" ht="15.75" spans="2:12">
      <c r="B95" s="6" t="s">
        <v>173</v>
      </c>
      <c r="C95" s="3">
        <v>14513</v>
      </c>
      <c r="D95" s="3" t="s">
        <v>1293</v>
      </c>
      <c r="E95" s="3" t="s">
        <v>1294</v>
      </c>
      <c r="F95" s="3" t="s">
        <v>1295</v>
      </c>
      <c r="G95" s="3" t="s">
        <v>185</v>
      </c>
      <c r="I95" s="3" t="s">
        <v>1296</v>
      </c>
      <c r="L95" s="3" t="s">
        <v>1297</v>
      </c>
    </row>
    <row r="96" ht="15.75" spans="2:12">
      <c r="B96" s="6" t="s">
        <v>174</v>
      </c>
      <c r="C96" s="3">
        <v>50609</v>
      </c>
      <c r="D96" s="3" t="s">
        <v>1298</v>
      </c>
      <c r="E96" s="3" t="s">
        <v>1299</v>
      </c>
      <c r="F96" s="3" t="s">
        <v>1300</v>
      </c>
      <c r="G96" s="3" t="s">
        <v>1301</v>
      </c>
      <c r="I96" s="3" t="s">
        <v>1302</v>
      </c>
      <c r="L96" s="3" t="s">
        <v>1303</v>
      </c>
    </row>
    <row r="97" ht="15.75" spans="2:12">
      <c r="B97" s="6" t="s">
        <v>175</v>
      </c>
      <c r="C97" s="3">
        <v>38087</v>
      </c>
      <c r="D97" s="3" t="s">
        <v>1304</v>
      </c>
      <c r="E97" s="3" t="s">
        <v>1305</v>
      </c>
      <c r="F97" s="3" t="s">
        <v>1306</v>
      </c>
      <c r="G97" s="3" t="s">
        <v>1307</v>
      </c>
      <c r="I97" s="3" t="s">
        <v>1308</v>
      </c>
      <c r="L97" s="3" t="s">
        <v>1309</v>
      </c>
    </row>
    <row r="98" ht="15.75" spans="2:12">
      <c r="B98" s="6" t="s">
        <v>176</v>
      </c>
      <c r="C98" s="3">
        <v>35272</v>
      </c>
      <c r="D98" s="3" t="s">
        <v>1310</v>
      </c>
      <c r="E98" s="3" t="s">
        <v>1311</v>
      </c>
      <c r="F98" s="3" t="s">
        <v>585</v>
      </c>
      <c r="G98" s="3" t="s">
        <v>1015</v>
      </c>
      <c r="I98" s="3" t="s">
        <v>1312</v>
      </c>
      <c r="L98" s="3" t="s">
        <v>1313</v>
      </c>
    </row>
    <row r="99" ht="18" customHeight="1" spans="2:12">
      <c r="B99" s="6" t="s">
        <v>177</v>
      </c>
      <c r="C99" s="3">
        <v>7455</v>
      </c>
      <c r="D99" s="3" t="s">
        <v>1314</v>
      </c>
      <c r="E99" s="3" t="s">
        <v>1315</v>
      </c>
      <c r="F99" s="3" t="s">
        <v>201</v>
      </c>
      <c r="G99" s="3" t="s">
        <v>1264</v>
      </c>
      <c r="I99" s="3" t="s">
        <v>1316</v>
      </c>
      <c r="L99" s="3" t="s">
        <v>1317</v>
      </c>
    </row>
    <row r="100" ht="15.75" spans="1:14">
      <c r="A100" s="3" t="s">
        <v>178</v>
      </c>
      <c r="B100" s="6" t="s">
        <v>30</v>
      </c>
      <c r="C100" s="8">
        <v>607277</v>
      </c>
      <c r="D100" s="8" t="s">
        <v>1318</v>
      </c>
      <c r="E100" s="8" t="s">
        <v>1319</v>
      </c>
      <c r="F100" s="8" t="s">
        <v>1320</v>
      </c>
      <c r="G100" s="8" t="s">
        <v>1321</v>
      </c>
      <c r="L100" s="8" t="s">
        <v>1322</v>
      </c>
      <c r="M100" s="8" t="s">
        <v>1323</v>
      </c>
      <c r="N100" s="8" t="s">
        <v>1324</v>
      </c>
    </row>
    <row r="101" ht="15.75" spans="2:14">
      <c r="B101" s="6" t="s">
        <v>192</v>
      </c>
      <c r="C101" s="7">
        <v>3895</v>
      </c>
      <c r="D101" s="7" t="s">
        <v>1325</v>
      </c>
      <c r="E101" s="7" t="s">
        <v>1326</v>
      </c>
      <c r="F101" s="7" t="s">
        <v>1327</v>
      </c>
      <c r="G101" s="7" t="s">
        <v>708</v>
      </c>
      <c r="L101" s="7" t="s">
        <v>1328</v>
      </c>
      <c r="M101" s="7" t="s">
        <v>1329</v>
      </c>
      <c r="N101" s="7" t="s">
        <v>1330</v>
      </c>
    </row>
    <row r="102" ht="15.75" spans="2:14">
      <c r="B102" s="6" t="s">
        <v>202</v>
      </c>
      <c r="C102" s="7">
        <v>26314</v>
      </c>
      <c r="D102" s="7" t="s">
        <v>1331</v>
      </c>
      <c r="E102" s="7" t="s">
        <v>1332</v>
      </c>
      <c r="F102" s="7" t="s">
        <v>1333</v>
      </c>
      <c r="G102" s="7" t="s">
        <v>1334</v>
      </c>
      <c r="L102" s="7" t="s">
        <v>1335</v>
      </c>
      <c r="M102" s="7" t="s">
        <v>1336</v>
      </c>
      <c r="N102" s="7" t="s">
        <v>1337</v>
      </c>
    </row>
    <row r="103" ht="15.75" spans="2:14">
      <c r="B103" s="6" t="s">
        <v>214</v>
      </c>
      <c r="C103" s="7">
        <v>22706</v>
      </c>
      <c r="D103" s="7" t="s">
        <v>1338</v>
      </c>
      <c r="E103" s="7" t="s">
        <v>1339</v>
      </c>
      <c r="F103" s="7" t="s">
        <v>580</v>
      </c>
      <c r="G103" s="9"/>
      <c r="L103" s="7" t="s">
        <v>1340</v>
      </c>
      <c r="M103" s="7" t="s">
        <v>1341</v>
      </c>
      <c r="N103" s="7" t="s">
        <v>762</v>
      </c>
    </row>
    <row r="104" ht="15.75" spans="2:14">
      <c r="B104" s="6" t="s">
        <v>226</v>
      </c>
      <c r="C104" s="7">
        <v>68850</v>
      </c>
      <c r="D104" s="7" t="s">
        <v>1342</v>
      </c>
      <c r="E104" s="7" t="s">
        <v>1343</v>
      </c>
      <c r="F104" s="7" t="s">
        <v>1344</v>
      </c>
      <c r="G104" s="7" t="s">
        <v>1345</v>
      </c>
      <c r="L104" s="7" t="s">
        <v>1346</v>
      </c>
      <c r="M104" s="7" t="s">
        <v>1347</v>
      </c>
      <c r="N104" s="7" t="s">
        <v>1348</v>
      </c>
    </row>
    <row r="105" ht="15.75" spans="2:14">
      <c r="B105" s="6" t="s">
        <v>239</v>
      </c>
      <c r="C105" s="7">
        <v>23445</v>
      </c>
      <c r="D105" s="7" t="s">
        <v>1349</v>
      </c>
      <c r="E105" s="7" t="s">
        <v>1350</v>
      </c>
      <c r="F105" s="7" t="s">
        <v>1351</v>
      </c>
      <c r="G105" s="7" t="s">
        <v>880</v>
      </c>
      <c r="L105" s="7" t="s">
        <v>1352</v>
      </c>
      <c r="M105" s="7" t="s">
        <v>1353</v>
      </c>
      <c r="N105" s="7" t="s">
        <v>1354</v>
      </c>
    </row>
    <row r="106" ht="15.75" spans="2:14">
      <c r="B106" s="6" t="s">
        <v>249</v>
      </c>
      <c r="C106" s="7">
        <v>34784</v>
      </c>
      <c r="D106" s="7" t="s">
        <v>1355</v>
      </c>
      <c r="E106" s="7" t="s">
        <v>1356</v>
      </c>
      <c r="F106" s="7" t="s">
        <v>1357</v>
      </c>
      <c r="G106" s="7" t="s">
        <v>1358</v>
      </c>
      <c r="L106" s="7" t="s">
        <v>1359</v>
      </c>
      <c r="M106" s="7" t="s">
        <v>1360</v>
      </c>
      <c r="N106" s="7" t="s">
        <v>1361</v>
      </c>
    </row>
    <row r="107" ht="15.75" spans="2:14">
      <c r="B107" s="6" t="s">
        <v>260</v>
      </c>
      <c r="C107" s="7">
        <v>26331</v>
      </c>
      <c r="D107" s="7" t="s">
        <v>1362</v>
      </c>
      <c r="E107" s="7" t="s">
        <v>1363</v>
      </c>
      <c r="F107" s="7" t="s">
        <v>1364</v>
      </c>
      <c r="G107" s="7" t="s">
        <v>1365</v>
      </c>
      <c r="L107" s="7" t="s">
        <v>1366</v>
      </c>
      <c r="M107" s="7" t="s">
        <v>1300</v>
      </c>
      <c r="N107" s="7" t="s">
        <v>1367</v>
      </c>
    </row>
    <row r="108" ht="15.75" spans="2:14">
      <c r="B108" s="6" t="s">
        <v>75</v>
      </c>
      <c r="C108" s="7">
        <v>16859</v>
      </c>
      <c r="D108" s="7" t="s">
        <v>1368</v>
      </c>
      <c r="E108" s="7" t="s">
        <v>1369</v>
      </c>
      <c r="F108" s="7" t="s">
        <v>708</v>
      </c>
      <c r="G108" s="9"/>
      <c r="L108" s="7" t="s">
        <v>1370</v>
      </c>
      <c r="M108" s="7" t="s">
        <v>1371</v>
      </c>
      <c r="N108" s="7" t="s">
        <v>1372</v>
      </c>
    </row>
    <row r="109" ht="15.75" spans="2:14">
      <c r="B109" s="6" t="s">
        <v>282</v>
      </c>
      <c r="C109" s="7">
        <v>19378</v>
      </c>
      <c r="D109" s="7" t="s">
        <v>1373</v>
      </c>
      <c r="E109" s="7" t="s">
        <v>1374</v>
      </c>
      <c r="F109" s="7" t="s">
        <v>704</v>
      </c>
      <c r="G109" s="7" t="s">
        <v>1375</v>
      </c>
      <c r="L109" s="7" t="s">
        <v>1376</v>
      </c>
      <c r="M109" s="7" t="s">
        <v>1377</v>
      </c>
      <c r="N109" s="7" t="s">
        <v>1378</v>
      </c>
    </row>
    <row r="110" ht="15.75" spans="2:14">
      <c r="B110" s="6" t="s">
        <v>293</v>
      </c>
      <c r="C110" s="7">
        <v>18408</v>
      </c>
      <c r="D110" s="7" t="s">
        <v>1379</v>
      </c>
      <c r="E110" s="7" t="s">
        <v>1380</v>
      </c>
      <c r="F110" s="9"/>
      <c r="G110" s="9"/>
      <c r="L110" s="7" t="s">
        <v>1381</v>
      </c>
      <c r="M110" s="7" t="s">
        <v>1382</v>
      </c>
      <c r="N110" s="9"/>
    </row>
    <row r="111" ht="15.75" spans="2:14">
      <c r="B111" s="6" t="s">
        <v>302</v>
      </c>
      <c r="C111" s="7">
        <v>23063</v>
      </c>
      <c r="D111" s="7" t="s">
        <v>1383</v>
      </c>
      <c r="E111" s="7" t="s">
        <v>1384</v>
      </c>
      <c r="F111" s="7" t="s">
        <v>1254</v>
      </c>
      <c r="G111" s="7" t="s">
        <v>1385</v>
      </c>
      <c r="L111" s="7" t="s">
        <v>1386</v>
      </c>
      <c r="M111" s="7" t="s">
        <v>1387</v>
      </c>
      <c r="N111" s="7" t="s">
        <v>1388</v>
      </c>
    </row>
    <row r="112" ht="15.75" spans="2:14">
      <c r="B112" s="6" t="s">
        <v>313</v>
      </c>
      <c r="C112" s="7">
        <v>67184</v>
      </c>
      <c r="D112" s="7" t="s">
        <v>1389</v>
      </c>
      <c r="E112" s="7" t="s">
        <v>1390</v>
      </c>
      <c r="F112" s="7" t="s">
        <v>1391</v>
      </c>
      <c r="G112" s="9"/>
      <c r="L112" s="7" t="s">
        <v>1392</v>
      </c>
      <c r="M112" s="7" t="s">
        <v>1393</v>
      </c>
      <c r="N112" s="7" t="s">
        <v>1394</v>
      </c>
    </row>
    <row r="113" ht="15.75" spans="2:14">
      <c r="B113" s="6" t="s">
        <v>325</v>
      </c>
      <c r="C113" s="7">
        <v>56884</v>
      </c>
      <c r="D113" s="7" t="s">
        <v>1395</v>
      </c>
      <c r="E113" s="7" t="s">
        <v>1396</v>
      </c>
      <c r="F113" s="7" t="s">
        <v>1397</v>
      </c>
      <c r="G113" s="7" t="s">
        <v>1398</v>
      </c>
      <c r="L113" s="7" t="s">
        <v>1399</v>
      </c>
      <c r="M113" s="7" t="s">
        <v>1400</v>
      </c>
      <c r="N113" s="7" t="s">
        <v>1401</v>
      </c>
    </row>
    <row r="114" ht="15.75" spans="2:14">
      <c r="B114" s="6" t="s">
        <v>337</v>
      </c>
      <c r="C114" s="7">
        <v>50731</v>
      </c>
      <c r="D114" s="7" t="s">
        <v>1402</v>
      </c>
      <c r="E114" s="7" t="s">
        <v>1403</v>
      </c>
      <c r="F114" s="7" t="s">
        <v>1404</v>
      </c>
      <c r="G114" s="7" t="s">
        <v>185</v>
      </c>
      <c r="L114" s="7" t="s">
        <v>1405</v>
      </c>
      <c r="M114" s="7" t="s">
        <v>1406</v>
      </c>
      <c r="N114" s="7" t="s">
        <v>1345</v>
      </c>
    </row>
    <row r="115" ht="15.75" spans="2:14">
      <c r="B115" s="6" t="s">
        <v>348</v>
      </c>
      <c r="C115" s="7">
        <v>35454</v>
      </c>
      <c r="D115" s="7" t="s">
        <v>1407</v>
      </c>
      <c r="E115" s="7" t="s">
        <v>1408</v>
      </c>
      <c r="F115" s="7" t="s">
        <v>1409</v>
      </c>
      <c r="G115" s="7" t="s">
        <v>672</v>
      </c>
      <c r="L115" s="7" t="s">
        <v>1410</v>
      </c>
      <c r="M115" s="7" t="s">
        <v>1411</v>
      </c>
      <c r="N115" s="7" t="s">
        <v>1412</v>
      </c>
    </row>
    <row r="116" ht="15.75" spans="2:14">
      <c r="B116" s="6" t="s">
        <v>360</v>
      </c>
      <c r="C116" s="7">
        <v>18568</v>
      </c>
      <c r="D116" s="7" t="s">
        <v>1413</v>
      </c>
      <c r="E116" s="7" t="s">
        <v>1414</v>
      </c>
      <c r="F116" s="7" t="s">
        <v>1415</v>
      </c>
      <c r="G116" s="7" t="s">
        <v>1416</v>
      </c>
      <c r="L116" s="7" t="s">
        <v>1417</v>
      </c>
      <c r="M116" s="7" t="s">
        <v>1418</v>
      </c>
      <c r="N116" s="7" t="s">
        <v>1419</v>
      </c>
    </row>
    <row r="117" ht="15.75" spans="2:14">
      <c r="B117" s="6" t="s">
        <v>369</v>
      </c>
      <c r="C117" s="7">
        <v>27043</v>
      </c>
      <c r="D117" s="7" t="s">
        <v>1420</v>
      </c>
      <c r="E117" s="7" t="s">
        <v>1421</v>
      </c>
      <c r="F117" s="7" t="s">
        <v>1422</v>
      </c>
      <c r="G117" s="9"/>
      <c r="L117" s="7" t="s">
        <v>1423</v>
      </c>
      <c r="M117" s="7" t="s">
        <v>1424</v>
      </c>
      <c r="N117" s="9"/>
    </row>
    <row r="118" ht="15.75" spans="2:14">
      <c r="B118" s="6" t="s">
        <v>382</v>
      </c>
      <c r="C118" s="7">
        <v>48590</v>
      </c>
      <c r="D118" s="7" t="s">
        <v>1425</v>
      </c>
      <c r="E118" s="7" t="s">
        <v>1426</v>
      </c>
      <c r="F118" s="7" t="s">
        <v>1427</v>
      </c>
      <c r="G118" s="7" t="s">
        <v>1428</v>
      </c>
      <c r="L118" s="7" t="s">
        <v>1429</v>
      </c>
      <c r="M118" s="7" t="s">
        <v>1430</v>
      </c>
      <c r="N118" s="7" t="s">
        <v>1431</v>
      </c>
    </row>
    <row r="119" ht="15.75" spans="2:14">
      <c r="B119" s="6" t="s">
        <v>394</v>
      </c>
      <c r="C119" s="17">
        <v>18790</v>
      </c>
      <c r="D119" s="17" t="s">
        <v>1432</v>
      </c>
      <c r="E119" s="17" t="s">
        <v>1433</v>
      </c>
      <c r="F119" s="17" t="s">
        <v>976</v>
      </c>
      <c r="G119" s="18"/>
      <c r="L119" s="17" t="s">
        <v>1434</v>
      </c>
      <c r="M119" s="17" t="s">
        <v>1434</v>
      </c>
      <c r="N119" s="18"/>
    </row>
    <row r="120" ht="15.75" spans="2:3">
      <c r="B120" s="6" t="s">
        <v>404</v>
      </c>
      <c r="C120" s="3">
        <v>0</v>
      </c>
    </row>
    <row r="121" ht="15.75" spans="1:14">
      <c r="A121" s="3" t="s">
        <v>413</v>
      </c>
      <c r="B121" s="6" t="s">
        <v>30</v>
      </c>
      <c r="C121" s="14">
        <v>103599</v>
      </c>
      <c r="D121" s="14">
        <v>54502</v>
      </c>
      <c r="E121" s="14">
        <v>48716</v>
      </c>
      <c r="G121" s="14">
        <v>381</v>
      </c>
      <c r="I121" s="14">
        <v>662000</v>
      </c>
      <c r="J121" s="14">
        <v>3969</v>
      </c>
      <c r="L121" s="14">
        <v>169970</v>
      </c>
      <c r="M121" s="14">
        <v>54156</v>
      </c>
      <c r="N121" s="14">
        <v>111612</v>
      </c>
    </row>
    <row r="122" ht="15.75" spans="2:14">
      <c r="B122" s="6" t="s">
        <v>414</v>
      </c>
      <c r="C122" s="14">
        <v>32293</v>
      </c>
      <c r="D122" s="14">
        <v>16774</v>
      </c>
      <c r="E122" s="14">
        <v>15338</v>
      </c>
      <c r="G122" s="14">
        <v>181</v>
      </c>
      <c r="I122" s="14">
        <v>110000</v>
      </c>
      <c r="J122" s="14">
        <v>1007</v>
      </c>
      <c r="L122" s="14">
        <v>35114</v>
      </c>
      <c r="M122" s="14">
        <v>18264</v>
      </c>
      <c r="N122" s="14">
        <v>15279</v>
      </c>
    </row>
    <row r="123" ht="15.75" spans="2:14">
      <c r="B123" s="6" t="s">
        <v>415</v>
      </c>
      <c r="C123" s="14">
        <v>40047</v>
      </c>
      <c r="D123" s="14">
        <v>21302</v>
      </c>
      <c r="E123" s="14">
        <v>18710</v>
      </c>
      <c r="G123" s="14">
        <v>35</v>
      </c>
      <c r="I123" s="14">
        <v>280000</v>
      </c>
      <c r="J123" s="14">
        <v>2550</v>
      </c>
      <c r="L123" s="14">
        <v>47850</v>
      </c>
      <c r="M123" s="14">
        <v>24657</v>
      </c>
      <c r="N123" s="14">
        <v>22350</v>
      </c>
    </row>
    <row r="124" ht="15.75" spans="2:14">
      <c r="B124" s="6" t="s">
        <v>416</v>
      </c>
      <c r="C124" s="14">
        <v>25067</v>
      </c>
      <c r="D124" s="14">
        <v>12865</v>
      </c>
      <c r="E124" s="14">
        <v>12039</v>
      </c>
      <c r="G124" s="14">
        <v>163</v>
      </c>
      <c r="I124" s="14">
        <v>272000</v>
      </c>
      <c r="J124" s="14">
        <v>67</v>
      </c>
      <c r="L124" s="14">
        <v>75795</v>
      </c>
      <c r="M124" s="14">
        <v>6270</v>
      </c>
      <c r="N124" s="14">
        <v>68570</v>
      </c>
    </row>
    <row r="125" ht="15.75" spans="2:14">
      <c r="B125" s="6" t="s">
        <v>417</v>
      </c>
      <c r="C125" s="14">
        <v>6192</v>
      </c>
      <c r="D125" s="14">
        <v>3561</v>
      </c>
      <c r="E125" s="14">
        <v>2629</v>
      </c>
      <c r="G125" s="14">
        <v>2</v>
      </c>
      <c r="J125" s="14">
        <v>345</v>
      </c>
      <c r="L125" s="14">
        <v>11211</v>
      </c>
      <c r="M125" s="14">
        <v>4965</v>
      </c>
      <c r="N125" s="14">
        <v>5413</v>
      </c>
    </row>
  </sheetData>
  <mergeCells count="17">
    <mergeCell ref="A4:A15"/>
    <mergeCell ref="A16:A30"/>
    <mergeCell ref="A31:A35"/>
    <mergeCell ref="A36:A46"/>
    <mergeCell ref="A47:A53"/>
    <mergeCell ref="A54:A58"/>
    <mergeCell ref="A59:A71"/>
    <mergeCell ref="A72:A85"/>
    <mergeCell ref="A86:A99"/>
    <mergeCell ref="A100:A120"/>
    <mergeCell ref="A121:A125"/>
    <mergeCell ref="H1:H2"/>
    <mergeCell ref="I1:I2"/>
    <mergeCell ref="J1:J2"/>
    <mergeCell ref="L1:O2"/>
    <mergeCell ref="P1:S2"/>
    <mergeCell ref="C1:G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0"/>
  <sheetViews>
    <sheetView tabSelected="1" topLeftCell="B1" workbookViewId="0">
      <pane ySplit="1" topLeftCell="A2" activePane="bottomLeft" state="frozen"/>
      <selection/>
      <selection pane="bottomLeft" activeCell="M1" sqref="M1"/>
    </sheetView>
  </sheetViews>
  <sheetFormatPr defaultColWidth="9" defaultRowHeight="15.75"/>
  <cols>
    <col min="1" max="1" width="9" style="2"/>
    <col min="2" max="2" width="9" style="3"/>
    <col min="3" max="3" width="20.625" style="3" customWidth="1"/>
    <col min="4" max="4" width="16.5" style="3" customWidth="1"/>
    <col min="5" max="5" width="11.4666666666667" style="3"/>
    <col min="6" max="6" width="9.375" style="3" customWidth="1"/>
    <col min="7" max="7" width="8.375" style="3" customWidth="1"/>
    <col min="8" max="8" width="26.3333333333333" style="3" customWidth="1"/>
    <col min="9" max="9" width="21.2" style="3" customWidth="1"/>
    <col min="10" max="11" width="9" style="3"/>
    <col min="12" max="12" width="14.1333333333333" style="3" customWidth="1"/>
    <col min="13" max="13" width="9.4" style="3"/>
    <col min="14" max="16384" width="9" style="3"/>
  </cols>
  <sheetData>
    <row r="1" s="1" customFormat="1" spans="1:16">
      <c r="A1" s="4" t="s">
        <v>1435</v>
      </c>
      <c r="B1" s="1" t="s">
        <v>1436</v>
      </c>
      <c r="C1" s="5" t="s">
        <v>1437</v>
      </c>
      <c r="D1" s="5"/>
      <c r="E1" s="1" t="s">
        <v>1438</v>
      </c>
      <c r="F1" s="1" t="s">
        <v>1439</v>
      </c>
      <c r="H1" s="1" t="s">
        <v>1440</v>
      </c>
      <c r="I1" s="1" t="s">
        <v>1441</v>
      </c>
      <c r="J1" s="1" t="s">
        <v>1442</v>
      </c>
      <c r="K1" s="1" t="s">
        <v>1443</v>
      </c>
      <c r="L1" s="1" t="s">
        <v>1444</v>
      </c>
      <c r="M1" s="1" t="s">
        <v>1445</v>
      </c>
      <c r="P1" s="1" t="s">
        <v>1446</v>
      </c>
    </row>
    <row r="2" s="1" customFormat="1" spans="1:18">
      <c r="A2" s="4"/>
      <c r="C2" s="1" t="s">
        <v>1447</v>
      </c>
      <c r="D2" s="1" t="s">
        <v>1448</v>
      </c>
      <c r="F2" s="1" t="s">
        <v>1449</v>
      </c>
      <c r="G2" s="1" t="s">
        <v>1450</v>
      </c>
      <c r="L2" s="1" t="s">
        <v>1451</v>
      </c>
      <c r="M2" s="1" t="s">
        <v>1451</v>
      </c>
      <c r="N2" s="1" t="s">
        <v>1450</v>
      </c>
      <c r="O2" s="1" t="s">
        <v>1449</v>
      </c>
      <c r="P2" s="1" t="s">
        <v>1450</v>
      </c>
      <c r="Q2" s="1" t="s">
        <v>1449</v>
      </c>
      <c r="R2" s="1" t="s">
        <v>1451</v>
      </c>
    </row>
    <row r="3" spans="2:18">
      <c r="B3" s="6" t="s">
        <v>30</v>
      </c>
      <c r="C3" s="7" t="s">
        <v>1452</v>
      </c>
      <c r="D3" s="7" t="s">
        <v>1453</v>
      </c>
      <c r="F3" s="3">
        <v>3033374</v>
      </c>
      <c r="G3" s="3">
        <v>2370464</v>
      </c>
      <c r="H3" s="3">
        <v>22993.3333333333</v>
      </c>
      <c r="I3" s="3">
        <v>2078038</v>
      </c>
      <c r="J3" s="2" t="s">
        <v>29</v>
      </c>
      <c r="K3" s="6" t="s">
        <v>30</v>
      </c>
      <c r="L3" s="3">
        <v>104788</v>
      </c>
      <c r="M3" s="3">
        <v>23807</v>
      </c>
      <c r="N3" s="3">
        <v>16576</v>
      </c>
      <c r="O3" s="3">
        <v>31038</v>
      </c>
      <c r="P3" s="3">
        <v>22913</v>
      </c>
      <c r="Q3" s="3">
        <v>50447</v>
      </c>
      <c r="R3" s="3">
        <v>36680</v>
      </c>
    </row>
    <row r="4" spans="1:18">
      <c r="A4" s="2" t="s">
        <v>29</v>
      </c>
      <c r="B4" s="6" t="s">
        <v>31</v>
      </c>
      <c r="C4" s="8">
        <v>64</v>
      </c>
      <c r="D4" s="8">
        <v>59.1</v>
      </c>
      <c r="F4" s="3">
        <v>395834</v>
      </c>
      <c r="G4" s="3">
        <v>30221</v>
      </c>
      <c r="H4" s="3">
        <v>20</v>
      </c>
      <c r="I4" s="3">
        <v>26560</v>
      </c>
      <c r="J4" s="2"/>
      <c r="K4" s="6" t="s">
        <v>31</v>
      </c>
      <c r="L4" s="3">
        <v>107100</v>
      </c>
      <c r="Q4" s="3">
        <v>51816</v>
      </c>
      <c r="R4" s="3">
        <v>51816</v>
      </c>
    </row>
    <row r="5" spans="2:18">
      <c r="B5" s="6" t="s">
        <v>32</v>
      </c>
      <c r="C5" s="9"/>
      <c r="D5" s="9"/>
      <c r="F5" s="3">
        <v>459915</v>
      </c>
      <c r="J5" s="2"/>
      <c r="K5" s="6" t="s">
        <v>32</v>
      </c>
      <c r="L5" s="3">
        <v>138300</v>
      </c>
      <c r="Q5" s="3">
        <v>50447</v>
      </c>
      <c r="R5" s="3">
        <v>50447</v>
      </c>
    </row>
    <row r="6" spans="2:18">
      <c r="B6" s="6" t="s">
        <v>33</v>
      </c>
      <c r="C6" s="9"/>
      <c r="D6" s="9"/>
      <c r="F6" s="3">
        <v>259279</v>
      </c>
      <c r="J6" s="2"/>
      <c r="K6" s="6" t="s">
        <v>33</v>
      </c>
      <c r="L6" s="3">
        <v>115100</v>
      </c>
      <c r="Q6" s="3">
        <v>50508</v>
      </c>
      <c r="R6" s="3">
        <v>50508</v>
      </c>
    </row>
    <row r="7" spans="2:18">
      <c r="B7" s="6" t="s">
        <v>34</v>
      </c>
      <c r="C7" s="8">
        <v>50</v>
      </c>
      <c r="D7" s="8">
        <v>106</v>
      </c>
      <c r="F7" s="3">
        <v>378740</v>
      </c>
      <c r="G7" s="3">
        <v>63252</v>
      </c>
      <c r="H7" s="3">
        <v>85.3333333333333</v>
      </c>
      <c r="I7" s="3">
        <v>2280</v>
      </c>
      <c r="J7" s="2"/>
      <c r="K7" s="6" t="s">
        <v>34</v>
      </c>
      <c r="L7" s="3">
        <v>92300</v>
      </c>
      <c r="P7" s="3">
        <v>25935</v>
      </c>
      <c r="Q7" s="3">
        <v>49958</v>
      </c>
      <c r="R7" s="3">
        <v>37946.5</v>
      </c>
    </row>
    <row r="8" spans="2:18">
      <c r="B8" s="6" t="s">
        <v>35</v>
      </c>
      <c r="C8" s="8">
        <v>18565</v>
      </c>
      <c r="D8" s="8">
        <v>1431</v>
      </c>
      <c r="F8" s="3">
        <v>205980</v>
      </c>
      <c r="G8" s="3">
        <v>436961</v>
      </c>
      <c r="H8" s="3">
        <v>5488.66666666667</v>
      </c>
      <c r="I8" s="3">
        <v>370168</v>
      </c>
      <c r="J8" s="2"/>
      <c r="K8" s="6" t="s">
        <v>35</v>
      </c>
      <c r="L8" s="3">
        <v>65000</v>
      </c>
      <c r="P8" s="3">
        <v>23163</v>
      </c>
      <c r="Q8" s="3">
        <v>45705</v>
      </c>
      <c r="R8" s="3">
        <v>34434</v>
      </c>
    </row>
    <row r="9" spans="2:18">
      <c r="B9" s="6" t="s">
        <v>36</v>
      </c>
      <c r="C9" s="8">
        <v>185</v>
      </c>
      <c r="D9" s="8">
        <v>402</v>
      </c>
      <c r="F9" s="3">
        <v>279689</v>
      </c>
      <c r="G9" s="3">
        <v>56035</v>
      </c>
      <c r="H9" s="3">
        <v>106.666666666667</v>
      </c>
      <c r="I9" s="3">
        <v>15930</v>
      </c>
      <c r="J9" s="2"/>
      <c r="K9" s="6" t="s">
        <v>36</v>
      </c>
      <c r="L9" s="3">
        <v>124600</v>
      </c>
      <c r="P9" s="3">
        <v>22805</v>
      </c>
      <c r="Q9" s="3">
        <v>52406</v>
      </c>
      <c r="R9" s="3">
        <v>37605.5</v>
      </c>
    </row>
    <row r="10" spans="2:18">
      <c r="B10" s="6" t="s">
        <v>37</v>
      </c>
      <c r="C10" s="8">
        <v>32635</v>
      </c>
      <c r="D10" s="8">
        <v>6733</v>
      </c>
      <c r="F10" s="3">
        <v>359316</v>
      </c>
      <c r="G10" s="3">
        <v>713698</v>
      </c>
      <c r="H10" s="3">
        <v>8098.66666666667</v>
      </c>
      <c r="I10" s="3">
        <v>559179</v>
      </c>
      <c r="J10" s="2"/>
      <c r="K10" s="6" t="s">
        <v>37</v>
      </c>
      <c r="L10" s="3">
        <v>100700</v>
      </c>
      <c r="P10" s="3">
        <v>22913</v>
      </c>
      <c r="Q10" s="3">
        <v>50447</v>
      </c>
      <c r="R10" s="3">
        <v>36680</v>
      </c>
    </row>
    <row r="11" spans="2:18">
      <c r="B11" s="6" t="s">
        <v>38</v>
      </c>
      <c r="C11" s="8">
        <v>3282</v>
      </c>
      <c r="D11" s="8">
        <v>4019</v>
      </c>
      <c r="F11" s="3">
        <v>94094</v>
      </c>
      <c r="G11" s="3">
        <v>213277</v>
      </c>
      <c r="H11" s="3">
        <v>1798</v>
      </c>
      <c r="I11" s="3">
        <v>340016</v>
      </c>
      <c r="J11" s="2"/>
      <c r="K11" s="6" t="s">
        <v>38</v>
      </c>
      <c r="L11" s="3">
        <v>48900</v>
      </c>
      <c r="P11" s="3">
        <v>20881</v>
      </c>
      <c r="Q11" s="3">
        <v>40947</v>
      </c>
      <c r="R11" s="3">
        <v>30914</v>
      </c>
    </row>
    <row r="12" spans="2:18">
      <c r="B12" s="6" t="s">
        <v>39</v>
      </c>
      <c r="C12" s="8">
        <v>11784</v>
      </c>
      <c r="D12" s="8">
        <v>3585</v>
      </c>
      <c r="F12" s="3">
        <v>233769</v>
      </c>
      <c r="G12" s="3">
        <v>608377</v>
      </c>
      <c r="H12" s="3">
        <v>5786</v>
      </c>
      <c r="I12" s="3">
        <v>677955</v>
      </c>
      <c r="J12" s="2"/>
      <c r="K12" s="6" t="s">
        <v>39</v>
      </c>
      <c r="L12" s="3">
        <v>57200</v>
      </c>
      <c r="P12" s="3">
        <v>23501</v>
      </c>
      <c r="Q12" s="3">
        <v>43131</v>
      </c>
      <c r="R12" s="3">
        <v>33316</v>
      </c>
    </row>
    <row r="13" spans="2:18">
      <c r="B13" s="6" t="s">
        <v>40</v>
      </c>
      <c r="C13" s="8">
        <v>2109</v>
      </c>
      <c r="D13" s="8">
        <v>205</v>
      </c>
      <c r="F13" s="3">
        <v>153272</v>
      </c>
      <c r="G13" s="3">
        <v>53133</v>
      </c>
      <c r="H13" s="3">
        <v>414</v>
      </c>
      <c r="I13" s="3">
        <v>48520</v>
      </c>
      <c r="J13" s="2"/>
      <c r="K13" s="6" t="s">
        <v>40</v>
      </c>
      <c r="L13" s="3">
        <v>137900</v>
      </c>
      <c r="P13" s="3">
        <v>22694</v>
      </c>
      <c r="Q13" s="3">
        <v>47140</v>
      </c>
      <c r="R13" s="3">
        <v>34917</v>
      </c>
    </row>
    <row r="14" spans="2:18">
      <c r="B14" s="6" t="s">
        <v>41</v>
      </c>
      <c r="C14" s="8">
        <v>1350.16</v>
      </c>
      <c r="D14" s="8">
        <v>160</v>
      </c>
      <c r="F14" s="3">
        <v>165108</v>
      </c>
      <c r="G14" s="3">
        <v>159259</v>
      </c>
      <c r="H14" s="3">
        <v>1062.66666666667</v>
      </c>
      <c r="I14" s="3">
        <v>25345</v>
      </c>
      <c r="J14" s="2"/>
      <c r="K14" s="6" t="s">
        <v>41</v>
      </c>
      <c r="L14" s="3">
        <v>205900</v>
      </c>
      <c r="P14" s="3">
        <v>24204</v>
      </c>
      <c r="Q14" s="3">
        <v>63200</v>
      </c>
      <c r="R14" s="3">
        <v>43702</v>
      </c>
    </row>
    <row r="15" ht="14" customHeight="1" spans="2:18">
      <c r="B15" s="6" t="s">
        <v>42</v>
      </c>
      <c r="C15" s="8">
        <v>321</v>
      </c>
      <c r="D15" s="8">
        <v>67</v>
      </c>
      <c r="F15" s="3">
        <v>48378</v>
      </c>
      <c r="G15" s="3">
        <v>36251</v>
      </c>
      <c r="H15" s="3">
        <v>134</v>
      </c>
      <c r="I15" s="3">
        <v>12085</v>
      </c>
      <c r="J15" s="2"/>
      <c r="K15" s="6" t="s">
        <v>42</v>
      </c>
      <c r="L15" s="3">
        <v>67700</v>
      </c>
      <c r="P15" s="3">
        <v>18481</v>
      </c>
      <c r="Q15" s="3">
        <v>46712</v>
      </c>
      <c r="R15" s="3">
        <v>32596.5</v>
      </c>
    </row>
    <row r="16" spans="1:18">
      <c r="A16" s="2" t="s">
        <v>43</v>
      </c>
      <c r="B16" s="6" t="s">
        <v>30</v>
      </c>
      <c r="C16" s="8" t="s">
        <v>1454</v>
      </c>
      <c r="D16" s="8" t="s">
        <v>1455</v>
      </c>
      <c r="E16" s="8" t="s">
        <v>1456</v>
      </c>
      <c r="F16" s="3">
        <v>2077000</v>
      </c>
      <c r="G16" s="3">
        <v>3143800</v>
      </c>
      <c r="H16" s="3">
        <v>4110975</v>
      </c>
      <c r="J16" s="2" t="s">
        <v>43</v>
      </c>
      <c r="K16" s="6" t="s">
        <v>30</v>
      </c>
      <c r="L16" s="3">
        <v>81551</v>
      </c>
      <c r="M16" s="3">
        <v>20750.41</v>
      </c>
      <c r="N16" s="3">
        <v>15737.77</v>
      </c>
      <c r="O16" s="3">
        <v>25763.05</v>
      </c>
      <c r="P16" s="3">
        <v>18838</v>
      </c>
      <c r="Q16" s="3">
        <v>43658</v>
      </c>
      <c r="R16" s="3">
        <v>31248</v>
      </c>
    </row>
    <row r="17" spans="2:18">
      <c r="B17" s="6" t="s">
        <v>44</v>
      </c>
      <c r="C17" s="8" t="s">
        <v>1457</v>
      </c>
      <c r="D17" s="8" t="s">
        <v>647</v>
      </c>
      <c r="E17" s="8" t="s">
        <v>292</v>
      </c>
      <c r="F17" s="3">
        <v>163400</v>
      </c>
      <c r="G17" s="3">
        <v>81600</v>
      </c>
      <c r="H17" s="3">
        <v>64620</v>
      </c>
      <c r="J17" s="2"/>
      <c r="K17" s="6" t="s">
        <v>44</v>
      </c>
      <c r="L17" s="3">
        <v>89923</v>
      </c>
      <c r="M17" s="3">
        <f>(N17+O17)/2</f>
        <v>16249</v>
      </c>
      <c r="N17" s="3">
        <v>12930</v>
      </c>
      <c r="O17" s="3">
        <v>19568</v>
      </c>
      <c r="P17" s="3">
        <v>23425</v>
      </c>
      <c r="Q17" s="3">
        <v>46418</v>
      </c>
      <c r="R17" s="3">
        <v>34921.5</v>
      </c>
    </row>
    <row r="18" spans="2:18">
      <c r="B18" s="6" t="s">
        <v>45</v>
      </c>
      <c r="F18" s="3">
        <v>285100</v>
      </c>
      <c r="G18" s="3">
        <v>0</v>
      </c>
      <c r="H18" s="3">
        <v>0</v>
      </c>
      <c r="J18" s="2"/>
      <c r="K18" s="6" t="s">
        <v>45</v>
      </c>
      <c r="L18" s="3">
        <v>155035</v>
      </c>
      <c r="O18" s="3">
        <v>21365</v>
      </c>
      <c r="P18" s="3" t="s">
        <v>1458</v>
      </c>
      <c r="Q18" s="3">
        <v>47050</v>
      </c>
      <c r="R18" s="3">
        <v>47050</v>
      </c>
    </row>
    <row r="19" spans="2:18">
      <c r="B19" s="6" t="s">
        <v>46</v>
      </c>
      <c r="C19" s="8" t="s">
        <v>970</v>
      </c>
      <c r="D19" s="8" t="s">
        <v>186</v>
      </c>
      <c r="E19" s="8" t="s">
        <v>94</v>
      </c>
      <c r="F19" s="3">
        <v>41300</v>
      </c>
      <c r="G19" s="3">
        <v>23000</v>
      </c>
      <c r="H19" s="3">
        <v>0</v>
      </c>
      <c r="J19" s="2"/>
      <c r="K19" s="6" t="s">
        <v>46</v>
      </c>
      <c r="L19" s="3">
        <v>160201</v>
      </c>
      <c r="P19" s="3">
        <v>25427</v>
      </c>
      <c r="Q19" s="3">
        <v>47445</v>
      </c>
      <c r="R19" s="3">
        <v>36436</v>
      </c>
    </row>
    <row r="20" spans="2:18">
      <c r="B20" s="6" t="s">
        <v>47</v>
      </c>
      <c r="C20" s="8" t="s">
        <v>1459</v>
      </c>
      <c r="D20" s="8" t="s">
        <v>1460</v>
      </c>
      <c r="E20" s="8" t="s">
        <v>1461</v>
      </c>
      <c r="F20" s="3">
        <v>110000</v>
      </c>
      <c r="G20" s="3">
        <v>201500</v>
      </c>
      <c r="H20" s="3">
        <v>247320</v>
      </c>
      <c r="J20" s="2"/>
      <c r="K20" s="6" t="s">
        <v>47</v>
      </c>
      <c r="L20" s="3">
        <v>74968</v>
      </c>
      <c r="M20" s="3">
        <f t="shared" ref="M20:M30" si="0">(N20+O20)/2</f>
        <v>14288</v>
      </c>
      <c r="N20" s="3">
        <v>11062</v>
      </c>
      <c r="O20" s="3">
        <v>17514</v>
      </c>
      <c r="P20" s="3">
        <v>20544</v>
      </c>
      <c r="Q20" s="3">
        <v>41502</v>
      </c>
      <c r="R20" s="3">
        <v>31023</v>
      </c>
    </row>
    <row r="21" spans="2:18">
      <c r="B21" s="6" t="s">
        <v>48</v>
      </c>
      <c r="C21" s="8" t="s">
        <v>1462</v>
      </c>
      <c r="D21" s="8" t="s">
        <v>1463</v>
      </c>
      <c r="E21" s="8" t="s">
        <v>223</v>
      </c>
      <c r="F21" s="3">
        <v>103200</v>
      </c>
      <c r="G21" s="3">
        <v>292300</v>
      </c>
      <c r="H21" s="3">
        <v>439200</v>
      </c>
      <c r="J21" s="2"/>
      <c r="K21" s="6" t="s">
        <v>48</v>
      </c>
      <c r="L21" s="3">
        <v>63282</v>
      </c>
      <c r="M21" s="3">
        <f t="shared" si="0"/>
        <v>13864.5</v>
      </c>
      <c r="N21" s="3">
        <v>11118</v>
      </c>
      <c r="O21" s="3">
        <v>16611</v>
      </c>
      <c r="P21" s="3">
        <v>20022</v>
      </c>
      <c r="Q21" s="3">
        <v>41193</v>
      </c>
      <c r="R21" s="3">
        <v>30607.5</v>
      </c>
    </row>
    <row r="22" spans="2:18">
      <c r="B22" s="6" t="s">
        <v>49</v>
      </c>
      <c r="C22" s="8" t="s">
        <v>1464</v>
      </c>
      <c r="D22" s="8" t="s">
        <v>1465</v>
      </c>
      <c r="E22" s="8" t="s">
        <v>1466</v>
      </c>
      <c r="F22" s="3">
        <v>230600</v>
      </c>
      <c r="G22" s="3">
        <v>661900</v>
      </c>
      <c r="H22" s="3">
        <v>708600</v>
      </c>
      <c r="J22" s="2"/>
      <c r="K22" s="6" t="s">
        <v>49</v>
      </c>
      <c r="L22" s="3">
        <v>41544</v>
      </c>
      <c r="M22" s="3">
        <f t="shared" si="0"/>
        <v>11852.5</v>
      </c>
      <c r="N22" s="3">
        <v>8128</v>
      </c>
      <c r="O22" s="3">
        <v>15577</v>
      </c>
      <c r="P22" s="3">
        <v>14320</v>
      </c>
      <c r="Q22" s="3">
        <v>36001</v>
      </c>
      <c r="R22" s="3">
        <v>25160.5</v>
      </c>
    </row>
    <row r="23" spans="2:18">
      <c r="B23" s="6" t="s">
        <v>50</v>
      </c>
      <c r="C23" s="8" t="s">
        <v>1467</v>
      </c>
      <c r="D23" s="8" t="s">
        <v>1468</v>
      </c>
      <c r="E23" s="8" t="s">
        <v>1469</v>
      </c>
      <c r="F23" s="3">
        <v>161700</v>
      </c>
      <c r="G23" s="3">
        <v>223500</v>
      </c>
      <c r="H23" s="3">
        <v>568380</v>
      </c>
      <c r="J23" s="2"/>
      <c r="K23" s="6" t="s">
        <v>50</v>
      </c>
      <c r="L23" s="3">
        <v>92947</v>
      </c>
      <c r="M23" s="3">
        <f t="shared" si="0"/>
        <v>14442.5</v>
      </c>
      <c r="N23" s="3">
        <v>12335</v>
      </c>
      <c r="O23" s="3">
        <v>16550</v>
      </c>
      <c r="P23" s="3">
        <v>21011</v>
      </c>
      <c r="Q23" s="3">
        <v>41721</v>
      </c>
      <c r="R23" s="3">
        <v>31366</v>
      </c>
    </row>
    <row r="24" spans="2:18">
      <c r="B24" s="6" t="s">
        <v>51</v>
      </c>
      <c r="C24" s="8" t="s">
        <v>1470</v>
      </c>
      <c r="D24" s="8" t="s">
        <v>1471</v>
      </c>
      <c r="E24" s="8" t="s">
        <v>1472</v>
      </c>
      <c r="F24" s="3">
        <v>72100</v>
      </c>
      <c r="G24" s="3">
        <v>103200</v>
      </c>
      <c r="H24" s="3">
        <v>201240</v>
      </c>
      <c r="J24" s="2"/>
      <c r="K24" s="6" t="s">
        <v>51</v>
      </c>
      <c r="L24" s="3">
        <v>104236</v>
      </c>
      <c r="M24" s="3">
        <f t="shared" si="0"/>
        <v>13254</v>
      </c>
      <c r="N24" s="3">
        <v>11428</v>
      </c>
      <c r="O24" s="3">
        <v>15080</v>
      </c>
      <c r="P24" s="3">
        <v>21443</v>
      </c>
      <c r="Q24" s="3">
        <v>42885</v>
      </c>
      <c r="R24" s="3">
        <v>32164</v>
      </c>
    </row>
    <row r="25" spans="2:18">
      <c r="B25" s="6" t="s">
        <v>52</v>
      </c>
      <c r="C25" s="8" t="s">
        <v>1473</v>
      </c>
      <c r="D25" s="8" t="s">
        <v>1474</v>
      </c>
      <c r="E25" s="8" t="s">
        <v>1475</v>
      </c>
      <c r="F25" s="3">
        <v>200700</v>
      </c>
      <c r="G25" s="3">
        <v>597500</v>
      </c>
      <c r="H25" s="3">
        <v>764295</v>
      </c>
      <c r="J25" s="2"/>
      <c r="K25" s="6" t="s">
        <v>52</v>
      </c>
      <c r="L25" s="3">
        <v>43392</v>
      </c>
      <c r="M25" s="3">
        <f t="shared" si="0"/>
        <v>11797.5</v>
      </c>
      <c r="N25" s="3">
        <v>7892</v>
      </c>
      <c r="O25" s="3">
        <v>15703</v>
      </c>
      <c r="P25" s="3">
        <v>11803</v>
      </c>
      <c r="Q25" s="3">
        <v>32104</v>
      </c>
      <c r="R25" s="3">
        <v>21953.5</v>
      </c>
    </row>
    <row r="26" spans="2:18">
      <c r="B26" s="10" t="s">
        <v>53</v>
      </c>
      <c r="C26" s="8" t="s">
        <v>1476</v>
      </c>
      <c r="D26" s="8" t="s">
        <v>1264</v>
      </c>
      <c r="E26" s="8" t="s">
        <v>1477</v>
      </c>
      <c r="F26" s="3">
        <v>93300</v>
      </c>
      <c r="G26" s="3">
        <v>196000</v>
      </c>
      <c r="H26" s="3">
        <v>238335</v>
      </c>
      <c r="J26" s="2"/>
      <c r="K26" s="10" t="s">
        <v>53</v>
      </c>
      <c r="L26" s="3">
        <v>125909</v>
      </c>
      <c r="M26" s="3">
        <f t="shared" si="0"/>
        <v>14353.5</v>
      </c>
      <c r="N26" s="3">
        <v>12446</v>
      </c>
      <c r="O26" s="3">
        <v>16261</v>
      </c>
      <c r="P26" s="3">
        <v>20362</v>
      </c>
      <c r="Q26" s="3">
        <v>42890</v>
      </c>
      <c r="R26" s="3">
        <v>31626</v>
      </c>
    </row>
    <row r="27" spans="2:18">
      <c r="B27" s="6" t="s">
        <v>54</v>
      </c>
      <c r="C27" s="8" t="s">
        <v>1478</v>
      </c>
      <c r="D27" s="8" t="s">
        <v>1479</v>
      </c>
      <c r="E27" s="8" t="s">
        <v>1480</v>
      </c>
      <c r="F27" s="3">
        <v>117100</v>
      </c>
      <c r="G27" s="3">
        <v>245600</v>
      </c>
      <c r="H27" s="3">
        <v>343425</v>
      </c>
      <c r="J27" s="2"/>
      <c r="K27" s="6" t="s">
        <v>54</v>
      </c>
      <c r="L27" s="3">
        <v>71359</v>
      </c>
      <c r="M27" s="3">
        <f t="shared" si="0"/>
        <v>13644.5</v>
      </c>
      <c r="N27" s="3">
        <v>12240</v>
      </c>
      <c r="O27" s="3">
        <v>15049</v>
      </c>
      <c r="P27" s="3">
        <v>20065</v>
      </c>
      <c r="Q27" s="3">
        <v>39723</v>
      </c>
      <c r="R27" s="3">
        <v>29894</v>
      </c>
    </row>
    <row r="28" spans="2:18">
      <c r="B28" s="6" t="s">
        <v>55</v>
      </c>
      <c r="C28" s="8" t="s">
        <v>1481</v>
      </c>
      <c r="D28" s="8" t="s">
        <v>1482</v>
      </c>
      <c r="E28" s="8" t="s">
        <v>223</v>
      </c>
      <c r="F28" s="3">
        <v>172500</v>
      </c>
      <c r="G28" s="3">
        <v>282000</v>
      </c>
      <c r="H28" s="3">
        <v>263460</v>
      </c>
      <c r="J28" s="2"/>
      <c r="K28" s="6" t="s">
        <v>55</v>
      </c>
      <c r="L28" s="3">
        <v>77025</v>
      </c>
      <c r="M28" s="3">
        <f t="shared" si="0"/>
        <v>12932</v>
      </c>
      <c r="N28" s="3">
        <v>9706</v>
      </c>
      <c r="O28" s="3">
        <v>16158</v>
      </c>
      <c r="P28" s="3">
        <v>20207</v>
      </c>
      <c r="Q28" s="3">
        <v>41340</v>
      </c>
      <c r="R28" s="3">
        <v>30773.5</v>
      </c>
    </row>
    <row r="29" spans="2:18">
      <c r="B29" s="6" t="s">
        <v>56</v>
      </c>
      <c r="C29" s="8" t="s">
        <v>1483</v>
      </c>
      <c r="D29" s="8" t="s">
        <v>1484</v>
      </c>
      <c r="E29" s="8" t="s">
        <v>1485</v>
      </c>
      <c r="F29" s="3">
        <v>60400</v>
      </c>
      <c r="G29" s="3">
        <v>63500</v>
      </c>
      <c r="H29" s="3">
        <v>114360</v>
      </c>
      <c r="J29" s="2"/>
      <c r="K29" s="6" t="s">
        <v>56</v>
      </c>
      <c r="L29" s="3">
        <v>104100</v>
      </c>
      <c r="M29" s="3">
        <f t="shared" si="0"/>
        <v>13983</v>
      </c>
      <c r="N29" s="3">
        <v>11793</v>
      </c>
      <c r="O29" s="3">
        <v>16173</v>
      </c>
      <c r="P29" s="3">
        <v>21072</v>
      </c>
      <c r="Q29" s="3">
        <v>43537</v>
      </c>
      <c r="R29" s="3">
        <v>32304.5</v>
      </c>
    </row>
    <row r="30" spans="2:18">
      <c r="B30" s="6" t="s">
        <v>57</v>
      </c>
      <c r="C30" s="8" t="s">
        <v>1486</v>
      </c>
      <c r="D30" s="8" t="s">
        <v>1487</v>
      </c>
      <c r="E30" s="8" t="s">
        <v>538</v>
      </c>
      <c r="F30" s="3">
        <v>129200</v>
      </c>
      <c r="G30" s="3">
        <v>148900</v>
      </c>
      <c r="H30" s="3">
        <v>157740</v>
      </c>
      <c r="J30" s="2"/>
      <c r="K30" s="6" t="s">
        <v>57</v>
      </c>
      <c r="L30" s="3">
        <v>72139</v>
      </c>
      <c r="M30" s="3">
        <f t="shared" si="0"/>
        <v>13058</v>
      </c>
      <c r="N30" s="3">
        <v>11338</v>
      </c>
      <c r="O30" s="3">
        <v>14778</v>
      </c>
      <c r="P30" s="3">
        <v>19482</v>
      </c>
      <c r="Q30" s="3">
        <v>39934</v>
      </c>
      <c r="R30" s="3">
        <v>29708</v>
      </c>
    </row>
    <row r="31" spans="2:18">
      <c r="B31" s="3" t="s">
        <v>1488</v>
      </c>
      <c r="F31" s="3">
        <v>13600</v>
      </c>
      <c r="G31" s="3">
        <v>5600</v>
      </c>
      <c r="J31" s="2" t="s">
        <v>58</v>
      </c>
      <c r="K31" s="6" t="s">
        <v>30</v>
      </c>
      <c r="L31" s="3">
        <v>68049</v>
      </c>
      <c r="M31" s="3">
        <v>21800</v>
      </c>
      <c r="N31" s="3">
        <v>16898</v>
      </c>
      <c r="O31" s="3">
        <v>26702</v>
      </c>
      <c r="P31" s="3">
        <v>20996</v>
      </c>
      <c r="Q31" s="3">
        <v>42283</v>
      </c>
      <c r="R31" s="3">
        <v>31639.5</v>
      </c>
    </row>
    <row r="32" spans="2:18">
      <c r="B32" s="3" t="s">
        <v>1489</v>
      </c>
      <c r="F32" s="3">
        <v>122600</v>
      </c>
      <c r="G32" s="3">
        <v>17700</v>
      </c>
      <c r="J32" s="2"/>
      <c r="K32" s="6" t="s">
        <v>59</v>
      </c>
      <c r="L32" s="3">
        <v>136817.59</v>
      </c>
      <c r="P32" s="3">
        <v>21727</v>
      </c>
      <c r="Q32" s="3">
        <v>47111</v>
      </c>
      <c r="R32" s="3">
        <v>34419</v>
      </c>
    </row>
    <row r="33" spans="1:18">
      <c r="A33" s="2" t="s">
        <v>58</v>
      </c>
      <c r="B33" s="6" t="s">
        <v>30</v>
      </c>
      <c r="C33" s="3">
        <v>39941</v>
      </c>
      <c r="D33" s="3">
        <v>10917</v>
      </c>
      <c r="F33" s="3">
        <v>1068531</v>
      </c>
      <c r="G33" s="3">
        <v>552034</v>
      </c>
      <c r="H33" s="3">
        <v>1433100</v>
      </c>
      <c r="J33" s="2"/>
      <c r="K33" s="6" t="s">
        <v>60</v>
      </c>
      <c r="L33" s="3">
        <v>66840</v>
      </c>
      <c r="Q33" s="3">
        <v>44334</v>
      </c>
      <c r="R33" s="3">
        <v>44334</v>
      </c>
    </row>
    <row r="34" spans="2:18">
      <c r="B34" s="6" t="s">
        <v>59</v>
      </c>
      <c r="C34" s="3">
        <v>2948</v>
      </c>
      <c r="D34" s="3">
        <v>1095</v>
      </c>
      <c r="F34" s="3">
        <v>160818</v>
      </c>
      <c r="G34" s="3">
        <v>40473</v>
      </c>
      <c r="H34" s="3">
        <v>76350</v>
      </c>
      <c r="J34" s="2"/>
      <c r="K34" s="6" t="s">
        <v>61</v>
      </c>
      <c r="L34" s="3">
        <v>53905</v>
      </c>
      <c r="R34" s="3">
        <v>0</v>
      </c>
    </row>
    <row r="35" spans="2:18">
      <c r="B35" s="6" t="s">
        <v>60</v>
      </c>
      <c r="C35" s="3">
        <v>978</v>
      </c>
      <c r="D35" s="3">
        <v>396</v>
      </c>
      <c r="F35" s="3">
        <v>384014</v>
      </c>
      <c r="G35" s="3">
        <v>700</v>
      </c>
      <c r="H35" s="3">
        <v>150</v>
      </c>
      <c r="J35" s="2"/>
      <c r="K35" s="6" t="s">
        <v>62</v>
      </c>
      <c r="L35" s="3">
        <v>58564.21</v>
      </c>
      <c r="P35" s="3">
        <v>21580</v>
      </c>
      <c r="Q35" s="3">
        <v>37172</v>
      </c>
      <c r="R35" s="3">
        <v>29376</v>
      </c>
    </row>
    <row r="36" spans="2:18">
      <c r="B36" s="6" t="s">
        <v>61</v>
      </c>
      <c r="C36" s="3">
        <v>28381</v>
      </c>
      <c r="D36" s="3">
        <v>6684</v>
      </c>
      <c r="F36" s="3">
        <v>179053</v>
      </c>
      <c r="G36" s="3">
        <v>101300</v>
      </c>
      <c r="H36" s="3">
        <v>932550</v>
      </c>
      <c r="J36" s="2" t="s">
        <v>63</v>
      </c>
      <c r="K36" s="6" t="s">
        <v>30</v>
      </c>
      <c r="L36" s="3">
        <v>63957</v>
      </c>
      <c r="M36" s="3">
        <v>19848</v>
      </c>
      <c r="N36" s="3">
        <v>16116</v>
      </c>
      <c r="O36" s="3">
        <v>23580</v>
      </c>
      <c r="P36" s="3">
        <v>19135</v>
      </c>
      <c r="Q36" s="3">
        <v>39930</v>
      </c>
      <c r="R36" s="3">
        <v>29532.5</v>
      </c>
    </row>
    <row r="37" spans="2:18">
      <c r="B37" s="6" t="s">
        <v>62</v>
      </c>
      <c r="C37" s="3">
        <v>7634</v>
      </c>
      <c r="D37" s="3">
        <v>2742</v>
      </c>
      <c r="F37" s="3">
        <v>344646</v>
      </c>
      <c r="G37" s="3">
        <v>409561</v>
      </c>
      <c r="H37" s="3">
        <v>424050</v>
      </c>
      <c r="J37" s="2"/>
      <c r="K37" s="6" t="s">
        <v>64</v>
      </c>
      <c r="L37" s="3">
        <v>46245</v>
      </c>
      <c r="M37" s="3">
        <v>22355.5</v>
      </c>
      <c r="N37" s="3">
        <v>18085</v>
      </c>
      <c r="O37" s="3">
        <v>26626</v>
      </c>
      <c r="P37" s="3">
        <v>18647</v>
      </c>
      <c r="Q37" s="3">
        <v>44054</v>
      </c>
      <c r="R37" s="3">
        <v>31350.5</v>
      </c>
    </row>
    <row r="38" spans="1:18">
      <c r="A38" s="2" t="s">
        <v>63</v>
      </c>
      <c r="B38" s="6" t="s">
        <v>30</v>
      </c>
      <c r="C38" s="3">
        <v>23000.74</v>
      </c>
      <c r="D38" s="3">
        <v>75573.86</v>
      </c>
      <c r="F38" s="3">
        <v>2708254</v>
      </c>
      <c r="G38" s="3">
        <v>3289194</v>
      </c>
      <c r="H38" s="3">
        <v>9205800</v>
      </c>
      <c r="J38" s="2"/>
      <c r="K38" s="6" t="s">
        <v>65</v>
      </c>
      <c r="L38" s="3">
        <v>82559</v>
      </c>
      <c r="M38" s="3">
        <v>18907</v>
      </c>
      <c r="N38" s="3">
        <v>15814</v>
      </c>
      <c r="O38" s="3">
        <v>22000</v>
      </c>
      <c r="P38" s="3">
        <v>21428</v>
      </c>
      <c r="Q38" s="3">
        <v>40171</v>
      </c>
      <c r="R38" s="3">
        <v>30799.5</v>
      </c>
    </row>
    <row r="39" spans="2:18">
      <c r="B39" s="6" t="s">
        <v>64</v>
      </c>
      <c r="C39" s="3">
        <v>1877.4</v>
      </c>
      <c r="D39" s="3">
        <v>6168.6</v>
      </c>
      <c r="F39" s="3">
        <v>674970</v>
      </c>
      <c r="G39" s="3">
        <v>498574</v>
      </c>
      <c r="H39" s="3">
        <v>941400</v>
      </c>
      <c r="J39" s="2"/>
      <c r="K39" s="6" t="s">
        <v>66</v>
      </c>
      <c r="L39" s="3">
        <v>49349</v>
      </c>
      <c r="M39" s="3">
        <v>14750.5</v>
      </c>
      <c r="N39" s="3">
        <v>13645</v>
      </c>
      <c r="O39" s="3">
        <v>15856</v>
      </c>
      <c r="P39" s="3">
        <v>15472</v>
      </c>
      <c r="Q39" s="3">
        <v>35040</v>
      </c>
      <c r="R39" s="3">
        <v>25256</v>
      </c>
    </row>
    <row r="40" spans="2:18">
      <c r="B40" s="6" t="s">
        <v>65</v>
      </c>
      <c r="C40" s="3">
        <v>2010.12</v>
      </c>
      <c r="D40" s="3">
        <v>6604.68</v>
      </c>
      <c r="F40" s="3">
        <v>133095</v>
      </c>
      <c r="G40" s="3">
        <v>200011</v>
      </c>
      <c r="H40" s="3">
        <v>678750</v>
      </c>
      <c r="J40" s="2"/>
      <c r="K40" s="6" t="s">
        <v>67</v>
      </c>
      <c r="L40" s="3">
        <v>75377</v>
      </c>
      <c r="M40" s="3">
        <v>18180.5</v>
      </c>
      <c r="N40" s="3">
        <v>14623</v>
      </c>
      <c r="O40" s="3">
        <v>21738</v>
      </c>
      <c r="P40" s="3">
        <v>22169</v>
      </c>
      <c r="Q40" s="3">
        <v>40061</v>
      </c>
      <c r="R40" s="3">
        <v>31115</v>
      </c>
    </row>
    <row r="41" spans="2:18">
      <c r="B41" s="6" t="s">
        <v>66</v>
      </c>
      <c r="C41" s="3">
        <v>895.16</v>
      </c>
      <c r="D41" s="3">
        <v>2941.24</v>
      </c>
      <c r="F41" s="3">
        <v>242261</v>
      </c>
      <c r="G41" s="3">
        <v>338021</v>
      </c>
      <c r="H41" s="3">
        <v>663600</v>
      </c>
      <c r="J41" s="2"/>
      <c r="K41" s="6" t="s">
        <v>68</v>
      </c>
      <c r="L41" s="3">
        <v>70133</v>
      </c>
      <c r="M41" s="3">
        <v>15226</v>
      </c>
      <c r="N41" s="3">
        <v>13074</v>
      </c>
      <c r="O41" s="3">
        <v>17378</v>
      </c>
      <c r="P41" s="3">
        <v>19787</v>
      </c>
      <c r="Q41" s="3">
        <v>39364</v>
      </c>
      <c r="R41" s="3">
        <v>29575.5</v>
      </c>
    </row>
    <row r="42" spans="2:18">
      <c r="B42" s="6" t="s">
        <v>67</v>
      </c>
      <c r="C42" s="3">
        <v>1837.5</v>
      </c>
      <c r="D42" s="3">
        <v>6037.5</v>
      </c>
      <c r="F42" s="3">
        <v>165968</v>
      </c>
      <c r="G42" s="3">
        <v>216726</v>
      </c>
      <c r="H42" s="3">
        <v>654750</v>
      </c>
      <c r="J42" s="2"/>
      <c r="K42" s="6" t="s">
        <v>69</v>
      </c>
      <c r="L42" s="3">
        <v>63589</v>
      </c>
      <c r="M42" s="3">
        <v>16589</v>
      </c>
      <c r="N42" s="3">
        <v>14780</v>
      </c>
      <c r="O42" s="3">
        <v>18398</v>
      </c>
      <c r="P42" s="3">
        <v>18429</v>
      </c>
      <c r="Q42" s="3">
        <v>37288</v>
      </c>
      <c r="R42" s="3">
        <v>27858.5</v>
      </c>
    </row>
    <row r="43" spans="2:18">
      <c r="B43" s="6" t="s">
        <v>68</v>
      </c>
      <c r="C43" s="3">
        <v>1215.48</v>
      </c>
      <c r="D43" s="3">
        <v>3993.72</v>
      </c>
      <c r="F43" s="3">
        <v>122961</v>
      </c>
      <c r="G43" s="3">
        <v>172607</v>
      </c>
      <c r="H43" s="3">
        <v>575400</v>
      </c>
      <c r="J43" s="2"/>
      <c r="K43" s="6" t="s">
        <v>70</v>
      </c>
      <c r="L43" s="3">
        <v>55812</v>
      </c>
      <c r="M43" s="3">
        <v>16117</v>
      </c>
      <c r="N43" s="3">
        <v>12948</v>
      </c>
      <c r="O43" s="3">
        <v>19286</v>
      </c>
      <c r="P43" s="3">
        <v>13176</v>
      </c>
      <c r="Q43" s="3">
        <v>31505</v>
      </c>
      <c r="R43" s="3">
        <v>22340.5</v>
      </c>
    </row>
    <row r="44" spans="2:18">
      <c r="B44" s="6" t="s">
        <v>69</v>
      </c>
      <c r="C44" s="3">
        <v>251.02</v>
      </c>
      <c r="D44" s="3">
        <v>824.78</v>
      </c>
      <c r="F44" s="3">
        <v>68088</v>
      </c>
      <c r="G44" s="3">
        <v>83424</v>
      </c>
      <c r="H44" s="3">
        <v>202650</v>
      </c>
      <c r="J44" s="2"/>
      <c r="K44" s="6" t="s">
        <v>71</v>
      </c>
      <c r="L44" s="3">
        <v>57925</v>
      </c>
      <c r="M44" s="3">
        <v>101338.5</v>
      </c>
      <c r="N44" s="3">
        <v>177653</v>
      </c>
      <c r="O44" s="3">
        <v>25024</v>
      </c>
      <c r="P44" s="3">
        <v>22099</v>
      </c>
      <c r="Q44" s="3">
        <v>42541</v>
      </c>
      <c r="R44" s="3">
        <v>32320</v>
      </c>
    </row>
    <row r="45" spans="2:18">
      <c r="B45" s="6" t="s">
        <v>70</v>
      </c>
      <c r="C45" s="3">
        <v>219.94</v>
      </c>
      <c r="D45" s="3">
        <v>722.66</v>
      </c>
      <c r="F45" s="3">
        <v>56021</v>
      </c>
      <c r="G45" s="3">
        <v>81103</v>
      </c>
      <c r="H45" s="3">
        <v>115200</v>
      </c>
      <c r="J45" s="2"/>
      <c r="K45" s="6" t="s">
        <v>72</v>
      </c>
      <c r="L45" s="3">
        <v>101633</v>
      </c>
      <c r="M45" s="3">
        <v>18875.5</v>
      </c>
      <c r="N45" s="3">
        <v>14843</v>
      </c>
      <c r="O45" s="3">
        <v>22908</v>
      </c>
      <c r="P45" s="3">
        <v>214544</v>
      </c>
      <c r="Q45" s="3">
        <v>43288</v>
      </c>
      <c r="R45" s="3">
        <v>128916</v>
      </c>
    </row>
    <row r="46" spans="2:18">
      <c r="B46" s="6" t="s">
        <v>71</v>
      </c>
      <c r="C46" s="3">
        <v>6247.92</v>
      </c>
      <c r="D46" s="3">
        <v>20528.88</v>
      </c>
      <c r="F46" s="3">
        <v>634024</v>
      </c>
      <c r="G46" s="3">
        <v>835561</v>
      </c>
      <c r="H46" s="3">
        <v>2478000</v>
      </c>
      <c r="J46" s="2"/>
      <c r="K46" s="6" t="s">
        <v>73</v>
      </c>
      <c r="L46" s="3">
        <v>71814</v>
      </c>
      <c r="M46" s="3">
        <v>20674</v>
      </c>
      <c r="N46" s="3">
        <v>14954</v>
      </c>
      <c r="O46" s="3">
        <v>26394</v>
      </c>
      <c r="P46" s="3">
        <v>21207</v>
      </c>
      <c r="Q46" s="3">
        <v>40417</v>
      </c>
      <c r="R46" s="3">
        <v>30812</v>
      </c>
    </row>
    <row r="47" spans="2:18">
      <c r="B47" s="6" t="s">
        <v>72</v>
      </c>
      <c r="C47" s="3">
        <v>4568.62</v>
      </c>
      <c r="D47" s="3">
        <v>15011.18</v>
      </c>
      <c r="F47" s="3">
        <v>257953</v>
      </c>
      <c r="G47" s="3">
        <v>344135</v>
      </c>
      <c r="H47" s="3">
        <v>1255200</v>
      </c>
      <c r="J47" s="2" t="s">
        <v>74</v>
      </c>
      <c r="K47" s="6" t="s">
        <v>30</v>
      </c>
      <c r="R47" s="3">
        <v>0</v>
      </c>
    </row>
    <row r="48" spans="2:18">
      <c r="B48" s="6" t="s">
        <v>73</v>
      </c>
      <c r="C48" s="3">
        <v>3877.58</v>
      </c>
      <c r="D48" s="3">
        <v>12740.62</v>
      </c>
      <c r="F48" s="3">
        <v>352913</v>
      </c>
      <c r="G48" s="3">
        <v>519032</v>
      </c>
      <c r="H48" s="3">
        <v>1641000</v>
      </c>
      <c r="J48" s="2"/>
      <c r="K48" s="6" t="s">
        <v>75</v>
      </c>
      <c r="L48" s="3">
        <v>47154.15</v>
      </c>
      <c r="P48" s="3">
        <v>26059</v>
      </c>
      <c r="Q48" s="3">
        <v>46009</v>
      </c>
      <c r="R48" s="3">
        <v>36034</v>
      </c>
    </row>
    <row r="49" spans="1:18">
      <c r="A49" s="2" t="s">
        <v>74</v>
      </c>
      <c r="B49" s="6" t="s">
        <v>30</v>
      </c>
      <c r="C49" s="11">
        <v>14183</v>
      </c>
      <c r="D49" s="11">
        <v>4160</v>
      </c>
      <c r="F49" s="3">
        <v>1241862</v>
      </c>
      <c r="G49" s="3">
        <v>564045</v>
      </c>
      <c r="H49" s="3">
        <v>1122531</v>
      </c>
      <c r="I49" s="3">
        <v>1043080.5</v>
      </c>
      <c r="J49" s="2"/>
      <c r="K49" s="6" t="s">
        <v>76</v>
      </c>
      <c r="L49" s="3">
        <v>48058.13</v>
      </c>
      <c r="P49" s="3">
        <v>22752</v>
      </c>
      <c r="Q49" s="3">
        <v>40400</v>
      </c>
      <c r="R49" s="3">
        <v>31576</v>
      </c>
    </row>
    <row r="50" spans="2:18">
      <c r="B50" s="6" t="s">
        <v>75</v>
      </c>
      <c r="C50" s="11">
        <v>310</v>
      </c>
      <c r="D50" s="11">
        <v>268</v>
      </c>
      <c r="F50" s="3">
        <v>393201</v>
      </c>
      <c r="G50" s="3">
        <v>8315</v>
      </c>
      <c r="H50" s="3">
        <v>44305.5</v>
      </c>
      <c r="I50" s="3">
        <v>45892.5</v>
      </c>
      <c r="J50" s="2"/>
      <c r="K50" s="6" t="s">
        <v>77</v>
      </c>
      <c r="L50" s="3">
        <v>50808.24</v>
      </c>
      <c r="P50" s="3">
        <v>23050</v>
      </c>
      <c r="Q50" s="3">
        <v>40354</v>
      </c>
      <c r="R50" s="3">
        <v>31702</v>
      </c>
    </row>
    <row r="51" spans="2:18">
      <c r="B51" s="6" t="s">
        <v>76</v>
      </c>
      <c r="C51" s="11">
        <v>1496</v>
      </c>
      <c r="D51" s="11">
        <v>1615</v>
      </c>
      <c r="F51" s="3">
        <v>195842</v>
      </c>
      <c r="G51" s="3">
        <v>108760</v>
      </c>
      <c r="H51" s="3">
        <v>228253.5</v>
      </c>
      <c r="I51" s="3">
        <v>237595.5</v>
      </c>
      <c r="J51" s="2"/>
      <c r="K51" s="6" t="s">
        <v>78</v>
      </c>
      <c r="L51" s="3">
        <v>41259</v>
      </c>
      <c r="P51" s="3">
        <v>22564</v>
      </c>
      <c r="Q51" s="3">
        <v>40539</v>
      </c>
      <c r="R51" s="3">
        <v>31551.5</v>
      </c>
    </row>
    <row r="52" spans="2:18">
      <c r="B52" s="6" t="s">
        <v>77</v>
      </c>
      <c r="C52" s="11">
        <v>4863</v>
      </c>
      <c r="D52" s="11">
        <v>245</v>
      </c>
      <c r="F52" s="3">
        <v>140951</v>
      </c>
      <c r="G52" s="3">
        <v>119405</v>
      </c>
      <c r="H52" s="3">
        <v>255240</v>
      </c>
      <c r="I52" s="3">
        <v>2215178</v>
      </c>
      <c r="J52" s="2"/>
      <c r="K52" s="6" t="s">
        <v>79</v>
      </c>
      <c r="L52" s="3">
        <v>34664</v>
      </c>
      <c r="P52" s="3">
        <v>17000</v>
      </c>
      <c r="Q52" s="3">
        <v>305000</v>
      </c>
      <c r="R52" s="3">
        <v>161000</v>
      </c>
    </row>
    <row r="53" spans="2:18">
      <c r="B53" s="6" t="s">
        <v>78</v>
      </c>
      <c r="C53" s="11">
        <v>1147</v>
      </c>
      <c r="D53" s="11">
        <v>1534</v>
      </c>
      <c r="F53" s="3">
        <v>214351</v>
      </c>
      <c r="G53" s="3">
        <v>219513</v>
      </c>
      <c r="H53" s="3">
        <v>276384</v>
      </c>
      <c r="I53" s="3">
        <v>223305</v>
      </c>
      <c r="J53" s="2"/>
      <c r="K53" s="6" t="s">
        <v>80</v>
      </c>
      <c r="R53" s="3">
        <v>0</v>
      </c>
    </row>
    <row r="54" spans="2:18">
      <c r="B54" s="6" t="s">
        <v>79</v>
      </c>
      <c r="C54" s="11">
        <v>6362</v>
      </c>
      <c r="D54" s="11">
        <v>483</v>
      </c>
      <c r="F54" s="3">
        <v>109035</v>
      </c>
      <c r="G54" s="3">
        <v>108052</v>
      </c>
      <c r="H54" s="3">
        <v>318351</v>
      </c>
      <c r="I54" s="3">
        <v>320037</v>
      </c>
      <c r="J54" s="2" t="s">
        <v>81</v>
      </c>
      <c r="K54" s="6" t="s">
        <v>30</v>
      </c>
      <c r="L54" s="3">
        <v>69923</v>
      </c>
      <c r="O54" s="3">
        <v>21867</v>
      </c>
      <c r="P54" s="3">
        <v>16145</v>
      </c>
      <c r="Q54" s="3">
        <v>34263</v>
      </c>
      <c r="R54" s="3">
        <v>25204</v>
      </c>
    </row>
    <row r="55" spans="2:18">
      <c r="B55" s="6" t="s">
        <v>80</v>
      </c>
      <c r="C55" s="11">
        <v>5</v>
      </c>
      <c r="D55" s="11">
        <v>15</v>
      </c>
      <c r="F55" s="3">
        <v>188482</v>
      </c>
      <c r="G55" s="3">
        <v>0</v>
      </c>
      <c r="I55" s="3">
        <v>1071</v>
      </c>
      <c r="J55" s="2"/>
      <c r="K55" s="6" t="s">
        <v>82</v>
      </c>
      <c r="L55" s="3">
        <v>125222</v>
      </c>
      <c r="P55" s="3">
        <v>21903</v>
      </c>
      <c r="Q55" s="3">
        <v>45714</v>
      </c>
      <c r="R55" s="3">
        <v>33808.5</v>
      </c>
    </row>
    <row r="56" spans="1:18">
      <c r="A56" s="2" t="s">
        <v>81</v>
      </c>
      <c r="B56" s="6" t="s">
        <v>30</v>
      </c>
      <c r="C56" s="3">
        <v>13871</v>
      </c>
      <c r="D56" s="3">
        <v>6804</v>
      </c>
      <c r="F56" s="3">
        <f>SUM(F57:F60)</f>
        <v>1426000</v>
      </c>
      <c r="G56" s="3">
        <f>SUM(G57:G60)</f>
        <v>924000</v>
      </c>
      <c r="H56" s="3">
        <v>1822215</v>
      </c>
      <c r="I56" s="3">
        <v>646845</v>
      </c>
      <c r="J56" s="2"/>
      <c r="K56" s="6" t="s">
        <v>84</v>
      </c>
      <c r="L56" s="3">
        <v>58750</v>
      </c>
      <c r="P56" s="3">
        <v>21582</v>
      </c>
      <c r="Q56" s="3">
        <v>39586</v>
      </c>
      <c r="R56" s="3">
        <v>30584</v>
      </c>
    </row>
    <row r="57" spans="2:18">
      <c r="B57" s="6" t="s">
        <v>82</v>
      </c>
      <c r="C57" s="3">
        <v>201</v>
      </c>
      <c r="D57" s="3">
        <v>110</v>
      </c>
      <c r="F57" s="3">
        <v>713000</v>
      </c>
      <c r="G57" s="3">
        <v>462000</v>
      </c>
      <c r="I57" s="3">
        <v>18120</v>
      </c>
      <c r="J57" s="2"/>
      <c r="K57" s="6" t="s">
        <v>85</v>
      </c>
      <c r="L57" s="3">
        <v>109569</v>
      </c>
      <c r="P57" s="3">
        <v>20645</v>
      </c>
      <c r="Q57" s="3">
        <v>43006</v>
      </c>
      <c r="R57" s="3">
        <v>31825.5</v>
      </c>
    </row>
    <row r="58" spans="2:18">
      <c r="B58" s="6" t="s">
        <v>84</v>
      </c>
      <c r="C58" s="3">
        <v>5212</v>
      </c>
      <c r="D58" s="3">
        <v>2987</v>
      </c>
      <c r="F58" s="3">
        <v>214300</v>
      </c>
      <c r="G58" s="3">
        <v>7900</v>
      </c>
      <c r="I58" s="3">
        <v>314760</v>
      </c>
      <c r="J58" s="2"/>
      <c r="K58" s="6" t="s">
        <v>86</v>
      </c>
      <c r="R58" s="3">
        <v>0</v>
      </c>
    </row>
    <row r="59" spans="2:18">
      <c r="B59" s="6" t="s">
        <v>85</v>
      </c>
      <c r="C59" s="3">
        <v>7266</v>
      </c>
      <c r="D59" s="3">
        <v>3451</v>
      </c>
      <c r="F59" s="3">
        <v>193300</v>
      </c>
      <c r="G59" s="3">
        <v>176500</v>
      </c>
      <c r="I59" s="3">
        <v>293445</v>
      </c>
      <c r="J59" s="2" t="s">
        <v>87</v>
      </c>
      <c r="K59" s="6" t="s">
        <v>30</v>
      </c>
      <c r="M59" s="3">
        <v>15728.5</v>
      </c>
      <c r="N59" s="3" t="s">
        <v>1490</v>
      </c>
      <c r="O59" s="3" t="s">
        <v>1491</v>
      </c>
      <c r="P59" s="3" t="s">
        <v>1492</v>
      </c>
      <c r="Q59" s="3" t="s">
        <v>1493</v>
      </c>
      <c r="R59" s="3">
        <v>30171.5</v>
      </c>
    </row>
    <row r="60" spans="2:18">
      <c r="B60" s="6" t="s">
        <v>86</v>
      </c>
      <c r="C60" s="3">
        <v>1192</v>
      </c>
      <c r="D60" s="3">
        <v>256</v>
      </c>
      <c r="F60" s="3">
        <v>305400</v>
      </c>
      <c r="G60" s="3">
        <v>277600</v>
      </c>
      <c r="I60" s="3">
        <v>20520</v>
      </c>
      <c r="J60" s="2"/>
      <c r="K60" s="6" t="s">
        <v>99</v>
      </c>
      <c r="L60" s="3">
        <v>71060</v>
      </c>
      <c r="P60" s="3" t="s">
        <v>1494</v>
      </c>
      <c r="Q60" s="3" t="s">
        <v>1495</v>
      </c>
      <c r="R60" s="3">
        <v>33764.5</v>
      </c>
    </row>
    <row r="61" spans="1:18">
      <c r="A61" s="2" t="s">
        <v>87</v>
      </c>
      <c r="B61" s="6" t="s">
        <v>30</v>
      </c>
      <c r="C61" s="8" t="s">
        <v>1496</v>
      </c>
      <c r="F61" s="3" t="s">
        <v>1497</v>
      </c>
      <c r="G61" s="3" t="s">
        <v>1498</v>
      </c>
      <c r="H61" s="3">
        <v>8715600</v>
      </c>
      <c r="I61" s="3">
        <v>3453090</v>
      </c>
      <c r="J61" s="2"/>
      <c r="K61" s="6" t="s">
        <v>103</v>
      </c>
      <c r="L61" s="3">
        <v>71159</v>
      </c>
      <c r="P61" s="3" t="s">
        <v>1499</v>
      </c>
      <c r="Q61" s="3" t="s">
        <v>1500</v>
      </c>
      <c r="R61" s="3">
        <v>33418.5</v>
      </c>
    </row>
    <row r="62" spans="2:18">
      <c r="B62" s="6" t="s">
        <v>99</v>
      </c>
      <c r="C62" s="8" t="s">
        <v>1501</v>
      </c>
      <c r="F62" s="3" t="s">
        <v>1502</v>
      </c>
      <c r="G62" s="3" t="s">
        <v>1503</v>
      </c>
      <c r="H62" s="3">
        <v>86400</v>
      </c>
      <c r="I62" s="3">
        <v>79980</v>
      </c>
      <c r="J62" s="2"/>
      <c r="K62" s="6" t="s">
        <v>107</v>
      </c>
      <c r="L62" s="3">
        <v>44997</v>
      </c>
      <c r="P62" s="3" t="s">
        <v>1504</v>
      </c>
      <c r="Q62" s="3" t="s">
        <v>1505</v>
      </c>
      <c r="R62" s="3">
        <v>24909</v>
      </c>
    </row>
    <row r="63" spans="2:18">
      <c r="B63" s="6" t="s">
        <v>103</v>
      </c>
      <c r="C63" s="8" t="s">
        <v>1506</v>
      </c>
      <c r="F63" s="3" t="s">
        <v>1507</v>
      </c>
      <c r="G63" s="3" t="s">
        <v>1508</v>
      </c>
      <c r="H63" s="3">
        <v>530100</v>
      </c>
      <c r="I63" s="3">
        <v>375315</v>
      </c>
      <c r="J63" s="2"/>
      <c r="K63" s="6" t="s">
        <v>111</v>
      </c>
      <c r="L63" s="3">
        <v>51132</v>
      </c>
      <c r="P63" s="3" t="s">
        <v>1509</v>
      </c>
      <c r="Q63" s="3" t="s">
        <v>1510</v>
      </c>
      <c r="R63" s="3">
        <v>30102.5</v>
      </c>
    </row>
    <row r="64" spans="2:18">
      <c r="B64" s="6" t="s">
        <v>107</v>
      </c>
      <c r="C64" s="8" t="s">
        <v>1511</v>
      </c>
      <c r="F64" s="3" t="s">
        <v>1512</v>
      </c>
      <c r="G64" s="3" t="s">
        <v>1513</v>
      </c>
      <c r="H64" s="3">
        <v>340350</v>
      </c>
      <c r="I64" s="3">
        <v>230625</v>
      </c>
      <c r="J64" s="2"/>
      <c r="K64" s="6" t="s">
        <v>115</v>
      </c>
      <c r="L64" s="3">
        <v>47292</v>
      </c>
      <c r="P64" s="3" t="s">
        <v>1514</v>
      </c>
      <c r="Q64" s="3" t="s">
        <v>1515</v>
      </c>
      <c r="R64" s="3">
        <v>24617.5</v>
      </c>
    </row>
    <row r="65" spans="2:18">
      <c r="B65" s="6" t="s">
        <v>111</v>
      </c>
      <c r="C65" s="8" t="s">
        <v>1516</v>
      </c>
      <c r="F65" s="3" t="s">
        <v>1517</v>
      </c>
      <c r="G65" s="3" t="s">
        <v>1518</v>
      </c>
      <c r="H65" s="3">
        <v>521850</v>
      </c>
      <c r="I65" s="3">
        <v>260250</v>
      </c>
      <c r="J65" s="2"/>
      <c r="K65" s="6" t="s">
        <v>119</v>
      </c>
      <c r="L65" s="3">
        <v>53826</v>
      </c>
      <c r="P65" s="3" t="s">
        <v>1519</v>
      </c>
      <c r="Q65" s="3" t="s">
        <v>1520</v>
      </c>
      <c r="R65" s="3">
        <v>22462</v>
      </c>
    </row>
    <row r="66" spans="2:18">
      <c r="B66" s="6" t="s">
        <v>115</v>
      </c>
      <c r="C66" s="8" t="s">
        <v>1521</v>
      </c>
      <c r="F66" s="3" t="s">
        <v>1522</v>
      </c>
      <c r="G66" s="3" t="s">
        <v>1523</v>
      </c>
      <c r="H66" s="3">
        <v>412200</v>
      </c>
      <c r="I66" s="3">
        <v>149940</v>
      </c>
      <c r="J66" s="2"/>
      <c r="K66" s="6" t="s">
        <v>123</v>
      </c>
      <c r="L66" s="3">
        <v>41757</v>
      </c>
      <c r="P66" s="3" t="s">
        <v>1524</v>
      </c>
      <c r="Q66" s="3" t="s">
        <v>1525</v>
      </c>
      <c r="R66" s="3">
        <v>28447</v>
      </c>
    </row>
    <row r="67" spans="2:18">
      <c r="B67" s="6" t="s">
        <v>119</v>
      </c>
      <c r="C67" s="8" t="s">
        <v>1526</v>
      </c>
      <c r="F67" s="3" t="s">
        <v>1527</v>
      </c>
      <c r="G67" s="3" t="s">
        <v>1528</v>
      </c>
      <c r="H67" s="3">
        <v>176550</v>
      </c>
      <c r="I67" s="3">
        <v>96810</v>
      </c>
      <c r="J67" s="2"/>
      <c r="K67" s="6" t="s">
        <v>127</v>
      </c>
      <c r="L67" s="3">
        <v>28378</v>
      </c>
      <c r="P67" s="3" t="s">
        <v>1529</v>
      </c>
      <c r="Q67" s="3" t="s">
        <v>1530</v>
      </c>
      <c r="R67" s="3">
        <v>22466.5</v>
      </c>
    </row>
    <row r="68" spans="2:18">
      <c r="B68" s="6" t="s">
        <v>123</v>
      </c>
      <c r="C68" s="8" t="s">
        <v>1531</v>
      </c>
      <c r="F68" s="3" t="s">
        <v>1532</v>
      </c>
      <c r="G68" s="3" t="s">
        <v>1533</v>
      </c>
      <c r="H68" s="3">
        <v>559050</v>
      </c>
      <c r="I68" s="3">
        <v>169665</v>
      </c>
      <c r="J68" s="2"/>
      <c r="K68" s="12" t="s">
        <v>131</v>
      </c>
      <c r="L68" s="3">
        <v>24756</v>
      </c>
      <c r="P68" s="3" t="s">
        <v>1534</v>
      </c>
      <c r="Q68" s="3" t="s">
        <v>1535</v>
      </c>
      <c r="R68" s="3">
        <v>22103.5</v>
      </c>
    </row>
    <row r="69" spans="2:18">
      <c r="B69" s="6" t="s">
        <v>127</v>
      </c>
      <c r="C69" s="8" t="s">
        <v>1536</v>
      </c>
      <c r="F69" s="3" t="s">
        <v>1537</v>
      </c>
      <c r="G69" s="3" t="s">
        <v>1538</v>
      </c>
      <c r="H69" s="3">
        <v>2037150</v>
      </c>
      <c r="I69" s="3">
        <v>477270</v>
      </c>
      <c r="J69" s="2"/>
      <c r="K69" s="6" t="s">
        <v>135</v>
      </c>
      <c r="L69" s="3">
        <v>55781</v>
      </c>
      <c r="P69" s="3" t="s">
        <v>1539</v>
      </c>
      <c r="Q69" s="3" t="s">
        <v>1540</v>
      </c>
      <c r="R69" s="3">
        <v>28756</v>
      </c>
    </row>
    <row r="70" spans="2:18">
      <c r="B70" s="12" t="s">
        <v>131</v>
      </c>
      <c r="C70" s="8" t="s">
        <v>1389</v>
      </c>
      <c r="F70" s="3" t="s">
        <v>1541</v>
      </c>
      <c r="G70" s="3" t="s">
        <v>1542</v>
      </c>
      <c r="H70" s="3">
        <v>2780850</v>
      </c>
      <c r="I70" s="3">
        <v>1075200</v>
      </c>
      <c r="J70" s="2"/>
      <c r="K70" s="6" t="s">
        <v>139</v>
      </c>
      <c r="L70" s="3">
        <v>49148</v>
      </c>
      <c r="P70" s="3" t="s">
        <v>1543</v>
      </c>
      <c r="Q70" s="3" t="s">
        <v>1515</v>
      </c>
      <c r="R70" s="3">
        <v>24712.5</v>
      </c>
    </row>
    <row r="71" spans="2:18">
      <c r="B71" s="6" t="s">
        <v>135</v>
      </c>
      <c r="C71" s="8" t="s">
        <v>1544</v>
      </c>
      <c r="F71" s="3" t="s">
        <v>1545</v>
      </c>
      <c r="G71" s="3" t="s">
        <v>1546</v>
      </c>
      <c r="H71" s="3">
        <v>682200</v>
      </c>
      <c r="I71" s="3">
        <v>142695</v>
      </c>
      <c r="J71" s="2"/>
      <c r="K71" s="6" t="s">
        <v>143</v>
      </c>
      <c r="L71" s="3">
        <v>65164</v>
      </c>
      <c r="P71" s="3" t="s">
        <v>1547</v>
      </c>
      <c r="Q71" s="3" t="s">
        <v>1548</v>
      </c>
      <c r="R71" s="3">
        <v>30925</v>
      </c>
    </row>
    <row r="72" spans="2:18">
      <c r="B72" s="6" t="s">
        <v>139</v>
      </c>
      <c r="C72" s="8" t="s">
        <v>1549</v>
      </c>
      <c r="F72" s="3" t="s">
        <v>1550</v>
      </c>
      <c r="G72" s="3" t="s">
        <v>1551</v>
      </c>
      <c r="H72" s="3">
        <v>298050</v>
      </c>
      <c r="I72" s="3">
        <v>198240</v>
      </c>
      <c r="J72" s="2"/>
      <c r="K72" s="6" t="s">
        <v>147</v>
      </c>
      <c r="R72" s="3">
        <v>0</v>
      </c>
    </row>
    <row r="73" spans="2:18">
      <c r="B73" s="6" t="s">
        <v>143</v>
      </c>
      <c r="C73" s="8" t="s">
        <v>1392</v>
      </c>
      <c r="F73" s="3" t="s">
        <v>1552</v>
      </c>
      <c r="G73" s="3" t="s">
        <v>1553</v>
      </c>
      <c r="H73" s="3">
        <v>290850</v>
      </c>
      <c r="I73" s="3">
        <v>193755</v>
      </c>
      <c r="J73" s="2" t="s">
        <v>150</v>
      </c>
      <c r="K73" s="6" t="s">
        <v>30</v>
      </c>
      <c r="M73" s="3">
        <v>15728.5</v>
      </c>
      <c r="N73" s="3" t="s">
        <v>1490</v>
      </c>
      <c r="O73" s="3" t="s">
        <v>1491</v>
      </c>
      <c r="P73" s="3" t="s">
        <v>1554</v>
      </c>
      <c r="Q73" s="3" t="s">
        <v>1555</v>
      </c>
      <c r="R73" s="3">
        <v>27006.5</v>
      </c>
    </row>
    <row r="74" spans="2:18">
      <c r="B74" s="3" t="s">
        <v>1556</v>
      </c>
      <c r="F74" s="3" t="s">
        <v>1557</v>
      </c>
      <c r="G74" s="3" t="s">
        <v>1558</v>
      </c>
      <c r="I74" s="3">
        <v>0</v>
      </c>
      <c r="J74" s="2"/>
      <c r="K74" s="6" t="s">
        <v>151</v>
      </c>
      <c r="L74" s="3">
        <v>50126</v>
      </c>
      <c r="P74" s="3" t="s">
        <v>1559</v>
      </c>
      <c r="Q74" s="3" t="s">
        <v>1560</v>
      </c>
      <c r="R74" s="3">
        <v>33211</v>
      </c>
    </row>
    <row r="75" spans="2:18">
      <c r="B75" s="6" t="s">
        <v>147</v>
      </c>
      <c r="C75" s="8" t="s">
        <v>1561</v>
      </c>
      <c r="F75" s="3" t="s">
        <v>1562</v>
      </c>
      <c r="G75" s="3" t="s">
        <v>1563</v>
      </c>
      <c r="I75" s="3">
        <v>3345</v>
      </c>
      <c r="J75" s="2"/>
      <c r="K75" s="6" t="s">
        <v>152</v>
      </c>
      <c r="L75" s="3">
        <v>55715</v>
      </c>
      <c r="P75" s="3" t="s">
        <v>1564</v>
      </c>
      <c r="Q75" s="3" t="s">
        <v>1565</v>
      </c>
      <c r="R75" s="3">
        <v>30314</v>
      </c>
    </row>
    <row r="76" spans="2:18">
      <c r="B76" s="3" t="s">
        <v>1566</v>
      </c>
      <c r="F76" s="3" t="s">
        <v>1567</v>
      </c>
      <c r="G76" s="3" t="s">
        <v>1568</v>
      </c>
      <c r="J76" s="2"/>
      <c r="K76" s="6" t="s">
        <v>153</v>
      </c>
      <c r="L76" s="3">
        <v>61178</v>
      </c>
      <c r="P76" s="3" t="s">
        <v>1569</v>
      </c>
      <c r="Q76" s="3" t="s">
        <v>1570</v>
      </c>
      <c r="R76" s="3">
        <v>29327.5</v>
      </c>
    </row>
    <row r="77" spans="1:18">
      <c r="A77" s="2" t="s">
        <v>150</v>
      </c>
      <c r="B77" s="6" t="s">
        <v>30</v>
      </c>
      <c r="C77" s="3">
        <v>55096</v>
      </c>
      <c r="D77" s="3">
        <v>20772</v>
      </c>
      <c r="E77" s="3">
        <v>8476</v>
      </c>
      <c r="F77" s="3">
        <v>2074505</v>
      </c>
      <c r="G77" s="3">
        <v>1504869</v>
      </c>
      <c r="H77" s="3" t="s">
        <v>1571</v>
      </c>
      <c r="I77" s="3" t="s">
        <v>1572</v>
      </c>
      <c r="J77" s="2"/>
      <c r="K77" s="6" t="s">
        <v>154</v>
      </c>
      <c r="L77" s="3">
        <v>47459</v>
      </c>
      <c r="P77" s="3" t="s">
        <v>1573</v>
      </c>
      <c r="Q77" s="3" t="s">
        <v>1574</v>
      </c>
      <c r="R77" s="3">
        <v>24160</v>
      </c>
    </row>
    <row r="78" spans="2:18">
      <c r="B78" s="6" t="s">
        <v>151</v>
      </c>
      <c r="C78" s="3">
        <v>8465</v>
      </c>
      <c r="D78" s="3">
        <v>5123</v>
      </c>
      <c r="E78" s="3">
        <v>2760</v>
      </c>
      <c r="F78" s="3">
        <v>675831</v>
      </c>
      <c r="G78" s="3">
        <v>428079</v>
      </c>
      <c r="H78" s="3">
        <v>1530500</v>
      </c>
      <c r="I78" s="3">
        <v>629339</v>
      </c>
      <c r="J78" s="2"/>
      <c r="K78" s="6" t="s">
        <v>155</v>
      </c>
      <c r="L78" s="3">
        <v>59579</v>
      </c>
      <c r="P78" s="3" t="s">
        <v>1575</v>
      </c>
      <c r="Q78" s="3" t="s">
        <v>1576</v>
      </c>
      <c r="R78" s="3">
        <v>31049.5</v>
      </c>
    </row>
    <row r="79" spans="2:18">
      <c r="B79" s="6" t="s">
        <v>152</v>
      </c>
      <c r="C79" s="3">
        <v>3757</v>
      </c>
      <c r="D79" s="3">
        <v>1286</v>
      </c>
      <c r="E79" s="3">
        <v>302</v>
      </c>
      <c r="F79" s="3">
        <v>237158</v>
      </c>
      <c r="G79" s="3">
        <v>141789</v>
      </c>
      <c r="H79" s="3">
        <v>830080</v>
      </c>
      <c r="I79" s="3">
        <v>253841</v>
      </c>
      <c r="J79" s="2"/>
      <c r="K79" s="6" t="s">
        <v>156</v>
      </c>
      <c r="L79" s="3">
        <v>50393</v>
      </c>
      <c r="P79" s="3" t="s">
        <v>1577</v>
      </c>
      <c r="Q79" s="3" t="s">
        <v>1578</v>
      </c>
      <c r="R79" s="3">
        <v>26977</v>
      </c>
    </row>
    <row r="80" spans="2:18">
      <c r="B80" s="6" t="s">
        <v>153</v>
      </c>
      <c r="C80" s="3">
        <v>3542</v>
      </c>
      <c r="D80" s="3">
        <v>642</v>
      </c>
      <c r="E80" s="3">
        <v>288</v>
      </c>
      <c r="F80" s="3">
        <v>179277</v>
      </c>
      <c r="G80" s="3">
        <v>102429</v>
      </c>
      <c r="H80" s="3">
        <v>569580</v>
      </c>
      <c r="I80" s="3">
        <v>190719</v>
      </c>
      <c r="J80" s="2"/>
      <c r="K80" s="6" t="s">
        <v>157</v>
      </c>
      <c r="L80" s="3">
        <v>28031</v>
      </c>
      <c r="P80" s="3" t="s">
        <v>1579</v>
      </c>
      <c r="Q80" s="3" t="s">
        <v>1580</v>
      </c>
      <c r="R80" s="3">
        <v>19750</v>
      </c>
    </row>
    <row r="81" spans="2:18">
      <c r="B81" s="6" t="s">
        <v>154</v>
      </c>
      <c r="C81" s="3">
        <v>3165</v>
      </c>
      <c r="D81" s="3">
        <v>214</v>
      </c>
      <c r="E81" s="3">
        <v>115</v>
      </c>
      <c r="F81" s="3">
        <v>122634</v>
      </c>
      <c r="G81" s="3">
        <v>79101</v>
      </c>
      <c r="H81" s="3">
        <v>364516</v>
      </c>
      <c r="I81" s="3">
        <v>196523</v>
      </c>
      <c r="J81" s="2"/>
      <c r="K81" s="6" t="s">
        <v>158</v>
      </c>
      <c r="L81" s="3">
        <v>49610</v>
      </c>
      <c r="P81" s="3" t="s">
        <v>1581</v>
      </c>
      <c r="Q81" s="3" t="s">
        <v>1582</v>
      </c>
      <c r="R81" s="3">
        <v>23712</v>
      </c>
    </row>
    <row r="82" spans="2:18">
      <c r="B82" s="6" t="s">
        <v>155</v>
      </c>
      <c r="C82" s="3">
        <v>10445</v>
      </c>
      <c r="D82" s="3">
        <v>2790</v>
      </c>
      <c r="E82" s="3">
        <v>2735</v>
      </c>
      <c r="F82" s="3">
        <v>144638</v>
      </c>
      <c r="G82" s="3">
        <v>122814</v>
      </c>
      <c r="H82" s="3">
        <v>191422</v>
      </c>
      <c r="I82" s="3">
        <v>234100</v>
      </c>
      <c r="J82" s="2"/>
      <c r="K82" s="6" t="s">
        <v>159</v>
      </c>
      <c r="L82" s="3">
        <v>42603</v>
      </c>
      <c r="P82" s="3" t="s">
        <v>1583</v>
      </c>
      <c r="Q82" s="3" t="s">
        <v>1584</v>
      </c>
      <c r="R82" s="3">
        <v>26002</v>
      </c>
    </row>
    <row r="83" spans="2:18">
      <c r="B83" s="6" t="s">
        <v>156</v>
      </c>
      <c r="C83" s="3">
        <v>5709</v>
      </c>
      <c r="D83" s="3">
        <v>3570</v>
      </c>
      <c r="E83" s="3">
        <v>443</v>
      </c>
      <c r="F83" s="3">
        <v>157923</v>
      </c>
      <c r="G83" s="3">
        <v>140046</v>
      </c>
      <c r="H83" s="3">
        <v>634600</v>
      </c>
      <c r="I83" s="3">
        <v>422596</v>
      </c>
      <c r="J83" s="2"/>
      <c r="K83" s="6" t="s">
        <v>160</v>
      </c>
      <c r="L83" s="3">
        <v>54129</v>
      </c>
      <c r="P83" s="3" t="s">
        <v>1585</v>
      </c>
      <c r="Q83" s="3" t="s">
        <v>1586</v>
      </c>
      <c r="R83" s="3">
        <v>23071.5</v>
      </c>
    </row>
    <row r="84" spans="2:18">
      <c r="B84" s="6" t="s">
        <v>157</v>
      </c>
      <c r="C84" s="3">
        <v>4018</v>
      </c>
      <c r="D84" s="3">
        <v>1556</v>
      </c>
      <c r="E84" s="3">
        <v>313</v>
      </c>
      <c r="F84" s="3">
        <v>152986</v>
      </c>
      <c r="G84" s="3">
        <v>140499</v>
      </c>
      <c r="H84" s="3">
        <v>717300</v>
      </c>
      <c r="I84" s="3">
        <v>183302</v>
      </c>
      <c r="J84" s="2"/>
      <c r="K84" s="6" t="s">
        <v>161</v>
      </c>
      <c r="L84" s="3">
        <v>46576</v>
      </c>
      <c r="P84" s="3" t="s">
        <v>1587</v>
      </c>
      <c r="Q84" s="3" t="s">
        <v>1588</v>
      </c>
      <c r="R84" s="3">
        <v>21253.5</v>
      </c>
    </row>
    <row r="85" spans="2:18">
      <c r="B85" s="6" t="s">
        <v>158</v>
      </c>
      <c r="C85" s="3">
        <v>2335</v>
      </c>
      <c r="D85" s="3">
        <v>772</v>
      </c>
      <c r="E85" s="3">
        <v>307</v>
      </c>
      <c r="F85" s="3">
        <v>106583</v>
      </c>
      <c r="G85" s="3">
        <v>90977</v>
      </c>
      <c r="H85" s="3">
        <v>357517</v>
      </c>
      <c r="I85" s="3">
        <v>199586</v>
      </c>
      <c r="J85" s="2"/>
      <c r="K85" s="6" t="s">
        <v>162</v>
      </c>
      <c r="R85" s="3">
        <v>0</v>
      </c>
    </row>
    <row r="86" spans="2:18">
      <c r="B86" s="6" t="s">
        <v>159</v>
      </c>
      <c r="C86" s="3">
        <v>7729</v>
      </c>
      <c r="D86" s="3">
        <v>2845</v>
      </c>
      <c r="E86" s="3">
        <v>649</v>
      </c>
      <c r="F86" s="3">
        <v>122852</v>
      </c>
      <c r="G86" s="3">
        <v>127051</v>
      </c>
      <c r="H86" s="3">
        <v>739600</v>
      </c>
      <c r="I86" s="3">
        <v>264658</v>
      </c>
      <c r="J86" s="2"/>
      <c r="K86" s="6" t="s">
        <v>163</v>
      </c>
      <c r="R86" s="3">
        <v>0</v>
      </c>
    </row>
    <row r="87" spans="2:18">
      <c r="B87" s="6" t="s">
        <v>160</v>
      </c>
      <c r="C87" s="3">
        <v>998</v>
      </c>
      <c r="D87" s="3">
        <v>181</v>
      </c>
      <c r="E87" s="3">
        <v>40</v>
      </c>
      <c r="F87" s="3">
        <v>58526</v>
      </c>
      <c r="G87" s="3">
        <v>36763</v>
      </c>
      <c r="H87" s="3">
        <v>86000</v>
      </c>
      <c r="I87" s="3">
        <v>47940</v>
      </c>
      <c r="J87" s="2" t="s">
        <v>164</v>
      </c>
      <c r="K87" s="6" t="s">
        <v>30</v>
      </c>
      <c r="M87" s="3">
        <v>12844.5</v>
      </c>
      <c r="N87" s="3" t="s">
        <v>1589</v>
      </c>
      <c r="O87" s="3" t="s">
        <v>1590</v>
      </c>
      <c r="P87" s="3" t="s">
        <v>1591</v>
      </c>
      <c r="Q87" s="3" t="s">
        <v>1592</v>
      </c>
      <c r="R87" s="3">
        <v>22239.5</v>
      </c>
    </row>
    <row r="88" spans="2:18">
      <c r="B88" s="6" t="s">
        <v>161</v>
      </c>
      <c r="C88" s="3">
        <v>2310</v>
      </c>
      <c r="D88" s="3">
        <v>1096</v>
      </c>
      <c r="E88" s="3">
        <v>294</v>
      </c>
      <c r="F88" s="3">
        <v>116097</v>
      </c>
      <c r="G88" s="3">
        <v>85321</v>
      </c>
      <c r="H88" s="3">
        <v>253617</v>
      </c>
      <c r="I88" s="3">
        <v>200130</v>
      </c>
      <c r="J88" s="2"/>
      <c r="K88" s="6" t="s">
        <v>165</v>
      </c>
      <c r="L88" s="3">
        <v>69228</v>
      </c>
      <c r="M88" s="3">
        <v>20309.5</v>
      </c>
      <c r="N88" s="3" t="s">
        <v>1593</v>
      </c>
      <c r="O88" s="3" t="s">
        <v>1594</v>
      </c>
      <c r="P88" s="3" t="s">
        <v>1595</v>
      </c>
      <c r="Q88" s="3" t="s">
        <v>1596</v>
      </c>
      <c r="R88" s="3">
        <v>24791</v>
      </c>
    </row>
    <row r="89" spans="2:18">
      <c r="B89" s="6" t="s">
        <v>162</v>
      </c>
      <c r="C89" s="3">
        <v>439</v>
      </c>
      <c r="D89" s="3">
        <v>283</v>
      </c>
      <c r="E89" s="3">
        <v>31</v>
      </c>
      <c r="F89" s="3">
        <v>150000</v>
      </c>
      <c r="J89" s="2"/>
      <c r="K89" s="6" t="s">
        <v>166</v>
      </c>
      <c r="L89" s="3">
        <v>61363</v>
      </c>
      <c r="M89" s="3">
        <v>12485</v>
      </c>
      <c r="N89" s="3" t="s">
        <v>1597</v>
      </c>
      <c r="O89" s="3" t="s">
        <v>1598</v>
      </c>
      <c r="P89" s="3" t="s">
        <v>1599</v>
      </c>
      <c r="Q89" s="3" t="s">
        <v>1600</v>
      </c>
      <c r="R89" s="3">
        <v>23358.5</v>
      </c>
    </row>
    <row r="90" spans="2:18">
      <c r="B90" s="6" t="s">
        <v>163</v>
      </c>
      <c r="C90" s="3">
        <v>2184</v>
      </c>
      <c r="D90" s="3">
        <v>414</v>
      </c>
      <c r="E90" s="3">
        <v>200</v>
      </c>
      <c r="F90" s="3">
        <v>130000</v>
      </c>
      <c r="J90" s="2"/>
      <c r="K90" s="6" t="s">
        <v>167</v>
      </c>
      <c r="L90" s="3">
        <v>51836</v>
      </c>
      <c r="M90" s="3">
        <v>12873</v>
      </c>
      <c r="N90" s="3" t="s">
        <v>1601</v>
      </c>
      <c r="O90" s="3" t="s">
        <v>1602</v>
      </c>
      <c r="P90" s="3" t="s">
        <v>1603</v>
      </c>
      <c r="Q90" s="3" t="s">
        <v>1604</v>
      </c>
      <c r="R90" s="3">
        <v>20144.5</v>
      </c>
    </row>
    <row r="91" spans="1:18">
      <c r="A91" s="2" t="s">
        <v>164</v>
      </c>
      <c r="B91" s="6" t="s">
        <v>30</v>
      </c>
      <c r="C91" s="3">
        <v>86017</v>
      </c>
      <c r="D91" s="3">
        <v>27218</v>
      </c>
      <c r="F91" s="3">
        <v>2240052</v>
      </c>
      <c r="G91" s="3">
        <v>31233129</v>
      </c>
      <c r="H91" s="3" t="s">
        <v>1605</v>
      </c>
      <c r="J91" s="2"/>
      <c r="K91" s="6" t="s">
        <v>168</v>
      </c>
      <c r="L91" s="3">
        <v>49870</v>
      </c>
      <c r="M91" s="3">
        <v>11597</v>
      </c>
      <c r="N91" s="3" t="s">
        <v>1606</v>
      </c>
      <c r="O91" s="3" t="s">
        <v>1607</v>
      </c>
      <c r="P91" s="3" t="s">
        <v>1608</v>
      </c>
      <c r="Q91" s="3" t="s">
        <v>1609</v>
      </c>
      <c r="R91" s="3">
        <v>21052.5</v>
      </c>
    </row>
    <row r="92" spans="2:18">
      <c r="B92" s="6" t="s">
        <v>165</v>
      </c>
      <c r="C92" s="3">
        <v>1613</v>
      </c>
      <c r="D92" s="3">
        <v>323</v>
      </c>
      <c r="F92" s="3">
        <v>260280</v>
      </c>
      <c r="G92" s="3">
        <v>104496</v>
      </c>
      <c r="H92" s="3">
        <v>296070</v>
      </c>
      <c r="J92" s="2"/>
      <c r="K92" s="6" t="s">
        <v>169</v>
      </c>
      <c r="L92" s="3">
        <v>61805</v>
      </c>
      <c r="M92" s="3">
        <v>15094.5</v>
      </c>
      <c r="N92" s="3" t="s">
        <v>1610</v>
      </c>
      <c r="O92" s="3" t="s">
        <v>1611</v>
      </c>
      <c r="P92" s="3" t="s">
        <v>1612</v>
      </c>
      <c r="Q92" s="3" t="s">
        <v>1613</v>
      </c>
      <c r="R92" s="3">
        <v>18476.5</v>
      </c>
    </row>
    <row r="93" spans="2:18">
      <c r="B93" s="6" t="s">
        <v>166</v>
      </c>
      <c r="C93" s="3">
        <v>1734</v>
      </c>
      <c r="D93" s="3">
        <v>756</v>
      </c>
      <c r="F93" s="3">
        <v>87331</v>
      </c>
      <c r="G93" s="3">
        <v>138432</v>
      </c>
      <c r="H93" s="3">
        <v>328335</v>
      </c>
      <c r="J93" s="2"/>
      <c r="K93" s="6" t="s">
        <v>170</v>
      </c>
      <c r="L93" s="3">
        <v>71326</v>
      </c>
      <c r="M93" s="3">
        <v>15645.5</v>
      </c>
      <c r="N93" s="3" t="s">
        <v>1122</v>
      </c>
      <c r="O93" s="3" t="s">
        <v>1614</v>
      </c>
      <c r="P93" s="3" t="s">
        <v>1615</v>
      </c>
      <c r="Q93" s="3" t="s">
        <v>1616</v>
      </c>
      <c r="R93" s="3">
        <v>21850.5</v>
      </c>
    </row>
    <row r="94" spans="2:18">
      <c r="B94" s="6" t="s">
        <v>167</v>
      </c>
      <c r="C94" s="3">
        <v>5548</v>
      </c>
      <c r="D94" s="3">
        <v>2986</v>
      </c>
      <c r="F94" s="3">
        <v>215842</v>
      </c>
      <c r="G94" s="3">
        <v>306967</v>
      </c>
      <c r="H94" s="3">
        <v>1164390</v>
      </c>
      <c r="J94" s="2"/>
      <c r="K94" s="6" t="s">
        <v>171</v>
      </c>
      <c r="L94" s="3">
        <v>54388</v>
      </c>
      <c r="M94" s="3">
        <v>14943.5</v>
      </c>
      <c r="N94" s="3" t="s">
        <v>1617</v>
      </c>
      <c r="O94" s="3" t="s">
        <v>1618</v>
      </c>
      <c r="P94" s="3" t="s">
        <v>1619</v>
      </c>
      <c r="Q94" s="3" t="s">
        <v>1620</v>
      </c>
      <c r="R94" s="3">
        <v>21697</v>
      </c>
    </row>
    <row r="95" spans="2:18">
      <c r="B95" s="6" t="s">
        <v>168</v>
      </c>
      <c r="C95" s="3">
        <v>9995</v>
      </c>
      <c r="D95" s="3">
        <v>4794</v>
      </c>
      <c r="F95" s="3">
        <v>248067</v>
      </c>
      <c r="G95" s="3">
        <v>315901</v>
      </c>
      <c r="H95" s="3">
        <v>1401705</v>
      </c>
      <c r="J95" s="2"/>
      <c r="K95" s="6" t="s">
        <v>172</v>
      </c>
      <c r="L95" s="3">
        <v>50294</v>
      </c>
      <c r="M95" s="3">
        <v>12460.5</v>
      </c>
      <c r="N95" s="3" t="s">
        <v>1621</v>
      </c>
      <c r="O95" s="3" t="s">
        <v>1622</v>
      </c>
      <c r="P95" s="3" t="s">
        <v>1623</v>
      </c>
      <c r="Q95" s="3" t="s">
        <v>1624</v>
      </c>
      <c r="R95" s="3">
        <v>20203</v>
      </c>
    </row>
    <row r="96" spans="2:18">
      <c r="B96" s="6" t="s">
        <v>169</v>
      </c>
      <c r="C96" s="3">
        <v>3339</v>
      </c>
      <c r="D96" s="3">
        <v>2421</v>
      </c>
      <c r="F96" s="3">
        <v>71038</v>
      </c>
      <c r="G96" s="3">
        <v>118708</v>
      </c>
      <c r="H96" s="3">
        <v>598785</v>
      </c>
      <c r="J96" s="2"/>
      <c r="K96" s="6" t="s">
        <v>173</v>
      </c>
      <c r="L96" s="3">
        <v>39202</v>
      </c>
      <c r="M96" s="3">
        <v>12769</v>
      </c>
      <c r="N96" s="3" t="s">
        <v>1625</v>
      </c>
      <c r="O96" s="3" t="s">
        <v>1135</v>
      </c>
      <c r="P96" s="3" t="s">
        <v>1626</v>
      </c>
      <c r="Q96" s="3" t="s">
        <v>1627</v>
      </c>
      <c r="R96" s="3">
        <v>17534</v>
      </c>
    </row>
    <row r="97" spans="2:18">
      <c r="B97" s="6" t="s">
        <v>170</v>
      </c>
      <c r="C97" s="3">
        <v>9637</v>
      </c>
      <c r="D97" s="3">
        <v>1901</v>
      </c>
      <c r="F97" s="3">
        <v>161180</v>
      </c>
      <c r="G97" s="3">
        <v>192189</v>
      </c>
      <c r="H97" s="3">
        <v>858900</v>
      </c>
      <c r="J97" s="2"/>
      <c r="K97" s="6" t="s">
        <v>174</v>
      </c>
      <c r="L97" s="3">
        <v>43583</v>
      </c>
      <c r="M97" s="3">
        <v>10371.5</v>
      </c>
      <c r="N97" s="3" t="s">
        <v>1628</v>
      </c>
      <c r="O97" s="3" t="s">
        <v>1629</v>
      </c>
      <c r="P97" s="3" t="s">
        <v>1630</v>
      </c>
      <c r="Q97" s="3" t="s">
        <v>1631</v>
      </c>
      <c r="R97" s="3">
        <v>17131.5</v>
      </c>
    </row>
    <row r="98" spans="2:18">
      <c r="B98" s="6" t="s">
        <v>171</v>
      </c>
      <c r="C98" s="3">
        <v>8797</v>
      </c>
      <c r="D98" s="3">
        <v>2093</v>
      </c>
      <c r="F98" s="3">
        <v>232809</v>
      </c>
      <c r="G98" s="3">
        <v>256674</v>
      </c>
      <c r="H98" s="3">
        <v>914415</v>
      </c>
      <c r="J98" s="2"/>
      <c r="K98" s="6" t="s">
        <v>175</v>
      </c>
      <c r="L98" s="3">
        <v>58443</v>
      </c>
      <c r="M98" s="3">
        <v>11853.5</v>
      </c>
      <c r="N98" s="3" t="s">
        <v>1632</v>
      </c>
      <c r="O98" s="3" t="s">
        <v>1633</v>
      </c>
      <c r="P98" s="3" t="s">
        <v>1634</v>
      </c>
      <c r="Q98" s="3" t="s">
        <v>1635</v>
      </c>
      <c r="R98" s="3">
        <v>20101</v>
      </c>
    </row>
    <row r="99" spans="2:18">
      <c r="B99" s="6" t="s">
        <v>172</v>
      </c>
      <c r="C99" s="3">
        <v>11396</v>
      </c>
      <c r="D99" s="3">
        <v>7319</v>
      </c>
      <c r="F99" s="3">
        <v>202787</v>
      </c>
      <c r="G99" s="3">
        <v>3955225</v>
      </c>
      <c r="H99" s="3">
        <v>1324485</v>
      </c>
      <c r="J99" s="2"/>
      <c r="K99" s="6" t="s">
        <v>176</v>
      </c>
      <c r="L99" s="3">
        <v>34011</v>
      </c>
      <c r="M99" s="3">
        <v>12102.5</v>
      </c>
      <c r="N99" s="3" t="s">
        <v>1636</v>
      </c>
      <c r="O99" s="3" t="s">
        <v>1637</v>
      </c>
      <c r="P99" s="3" t="s">
        <v>1638</v>
      </c>
      <c r="Q99" s="3" t="s">
        <v>1639</v>
      </c>
      <c r="R99" s="3">
        <v>16193</v>
      </c>
    </row>
    <row r="100" spans="2:18">
      <c r="B100" s="6" t="s">
        <v>173</v>
      </c>
      <c r="C100" s="3">
        <v>11019</v>
      </c>
      <c r="D100" s="3">
        <v>1096</v>
      </c>
      <c r="F100" s="3">
        <v>204248</v>
      </c>
      <c r="G100" s="3">
        <v>413913</v>
      </c>
      <c r="H100" s="3">
        <v>667155</v>
      </c>
      <c r="J100" s="2"/>
      <c r="K100" s="6" t="s">
        <v>177</v>
      </c>
      <c r="L100" s="3">
        <v>56713</v>
      </c>
      <c r="M100" s="3">
        <v>12288</v>
      </c>
      <c r="N100" s="3" t="s">
        <v>1640</v>
      </c>
      <c r="O100" s="3" t="s">
        <v>1641</v>
      </c>
      <c r="P100" s="3" t="s">
        <v>1642</v>
      </c>
      <c r="Q100" s="3" t="s">
        <v>1567</v>
      </c>
      <c r="R100" s="3">
        <v>20677</v>
      </c>
    </row>
    <row r="101" spans="2:18">
      <c r="B101" s="6" t="s">
        <v>174</v>
      </c>
      <c r="C101" s="3">
        <v>9217</v>
      </c>
      <c r="D101" s="3">
        <v>1091</v>
      </c>
      <c r="E101" s="13"/>
      <c r="F101" s="13">
        <v>128590</v>
      </c>
      <c r="G101" s="3">
        <v>189535</v>
      </c>
      <c r="H101" s="3">
        <v>661125</v>
      </c>
      <c r="J101" s="2" t="s">
        <v>178</v>
      </c>
      <c r="K101" s="6" t="s">
        <v>30</v>
      </c>
      <c r="R101" s="3">
        <v>0</v>
      </c>
    </row>
    <row r="102" spans="2:18">
      <c r="B102" s="6" t="s">
        <v>175</v>
      </c>
      <c r="C102" s="3">
        <v>9442</v>
      </c>
      <c r="D102" s="3">
        <v>1003</v>
      </c>
      <c r="F102" s="3">
        <v>140729</v>
      </c>
      <c r="G102" s="3">
        <v>279097</v>
      </c>
      <c r="H102" s="3">
        <v>898440</v>
      </c>
      <c r="J102" s="2"/>
      <c r="K102" s="6" t="s">
        <v>192</v>
      </c>
      <c r="L102" s="3">
        <v>54025</v>
      </c>
      <c r="P102" s="3">
        <v>20936</v>
      </c>
      <c r="Q102" s="3">
        <v>48663</v>
      </c>
      <c r="R102" s="3">
        <v>34799.5</v>
      </c>
    </row>
    <row r="103" spans="2:18">
      <c r="B103" s="6" t="s">
        <v>176</v>
      </c>
      <c r="C103" s="3">
        <v>3266</v>
      </c>
      <c r="D103" s="3">
        <v>1144</v>
      </c>
      <c r="F103" s="3">
        <v>204913</v>
      </c>
      <c r="G103" s="3">
        <v>323879</v>
      </c>
      <c r="H103" s="3">
        <v>694335</v>
      </c>
      <c r="J103" s="2"/>
      <c r="K103" s="6" t="s">
        <v>202</v>
      </c>
      <c r="L103" s="3">
        <v>46124</v>
      </c>
      <c r="P103" s="3">
        <v>14983</v>
      </c>
      <c r="Q103" s="3">
        <v>38851</v>
      </c>
      <c r="R103" s="3">
        <v>26917</v>
      </c>
    </row>
    <row r="104" spans="2:18">
      <c r="B104" s="6" t="s">
        <v>177</v>
      </c>
      <c r="C104" s="3">
        <v>1014</v>
      </c>
      <c r="D104" s="3">
        <v>291</v>
      </c>
      <c r="F104" s="3">
        <v>82238</v>
      </c>
      <c r="G104" s="3">
        <v>88110</v>
      </c>
      <c r="H104" s="3">
        <v>211920</v>
      </c>
      <c r="J104" s="2"/>
      <c r="K104" s="6" t="s">
        <v>214</v>
      </c>
      <c r="L104" s="3">
        <v>40290</v>
      </c>
      <c r="P104" s="3">
        <v>14410</v>
      </c>
      <c r="Q104" s="3">
        <v>36368</v>
      </c>
      <c r="R104" s="3">
        <v>25389</v>
      </c>
    </row>
    <row r="105" spans="1:18">
      <c r="A105" s="2" t="s">
        <v>178</v>
      </c>
      <c r="B105" s="6" t="s">
        <v>30</v>
      </c>
      <c r="C105" s="8" t="s">
        <v>1643</v>
      </c>
      <c r="D105" s="8" t="s">
        <v>1644</v>
      </c>
      <c r="E105" s="7"/>
      <c r="F105" s="7" t="s">
        <v>1645</v>
      </c>
      <c r="G105" s="7" t="s">
        <v>1646</v>
      </c>
      <c r="H105" s="3">
        <v>7546500</v>
      </c>
      <c r="J105" s="2"/>
      <c r="K105" s="6" t="s">
        <v>226</v>
      </c>
      <c r="L105" s="3">
        <v>41587</v>
      </c>
      <c r="P105" s="3">
        <v>14675</v>
      </c>
      <c r="Q105" s="3">
        <v>40160</v>
      </c>
      <c r="R105" s="3">
        <v>27417.5</v>
      </c>
    </row>
    <row r="106" spans="2:18">
      <c r="B106" s="6" t="s">
        <v>192</v>
      </c>
      <c r="C106" s="8" t="s">
        <v>1647</v>
      </c>
      <c r="D106" s="8" t="s">
        <v>1475</v>
      </c>
      <c r="E106" s="8" t="s">
        <v>1648</v>
      </c>
      <c r="F106" s="7" t="s">
        <v>1649</v>
      </c>
      <c r="G106" s="7" t="s">
        <v>1650</v>
      </c>
      <c r="H106" s="8">
        <v>58500</v>
      </c>
      <c r="J106" s="2"/>
      <c r="K106" s="6" t="s">
        <v>239</v>
      </c>
      <c r="L106" s="3">
        <v>47672</v>
      </c>
      <c r="N106" s="3">
        <v>15496</v>
      </c>
      <c r="O106" s="3">
        <v>21299</v>
      </c>
      <c r="P106" s="3">
        <v>16648</v>
      </c>
      <c r="Q106" s="3">
        <v>36030</v>
      </c>
      <c r="R106" s="3">
        <v>26339</v>
      </c>
    </row>
    <row r="107" spans="2:18">
      <c r="B107" s="6" t="s">
        <v>202</v>
      </c>
      <c r="C107" s="8" t="s">
        <v>1651</v>
      </c>
      <c r="D107" s="8" t="s">
        <v>1652</v>
      </c>
      <c r="E107" s="8" t="s">
        <v>932</v>
      </c>
      <c r="F107" s="7" t="s">
        <v>1653</v>
      </c>
      <c r="G107" s="7" t="s">
        <v>1654</v>
      </c>
      <c r="H107" s="8">
        <v>499500</v>
      </c>
      <c r="J107" s="2"/>
      <c r="K107" s="6" t="s">
        <v>249</v>
      </c>
      <c r="L107" s="3">
        <v>39019</v>
      </c>
      <c r="P107" s="3">
        <v>14055</v>
      </c>
      <c r="Q107" s="3">
        <v>32987</v>
      </c>
      <c r="R107" s="3">
        <v>23521</v>
      </c>
    </row>
    <row r="108" spans="2:18">
      <c r="B108" s="6" t="s">
        <v>214</v>
      </c>
      <c r="C108" s="8" t="s">
        <v>1655</v>
      </c>
      <c r="D108" s="8" t="s">
        <v>1656</v>
      </c>
      <c r="E108" s="8" t="s">
        <v>1657</v>
      </c>
      <c r="F108" s="7" t="s">
        <v>1658</v>
      </c>
      <c r="G108" s="7" t="s">
        <v>1659</v>
      </c>
      <c r="H108" s="8">
        <v>538500</v>
      </c>
      <c r="J108" s="2"/>
      <c r="K108" s="6" t="s">
        <v>260</v>
      </c>
      <c r="L108" s="3">
        <v>57245</v>
      </c>
      <c r="P108" s="3">
        <v>13832</v>
      </c>
      <c r="Q108" s="3">
        <v>34158</v>
      </c>
      <c r="R108" s="3">
        <v>23995</v>
      </c>
    </row>
    <row r="109" spans="2:18">
      <c r="B109" s="6" t="s">
        <v>226</v>
      </c>
      <c r="C109" s="8" t="s">
        <v>1660</v>
      </c>
      <c r="D109" s="8" t="s">
        <v>1661</v>
      </c>
      <c r="E109" s="8" t="s">
        <v>1662</v>
      </c>
      <c r="F109" s="7" t="s">
        <v>1663</v>
      </c>
      <c r="G109" s="7" t="s">
        <v>1664</v>
      </c>
      <c r="H109" s="8">
        <v>684000</v>
      </c>
      <c r="J109" s="2"/>
      <c r="K109" s="6" t="s">
        <v>75</v>
      </c>
      <c r="L109" s="3">
        <v>29483</v>
      </c>
      <c r="P109" s="3">
        <v>13545</v>
      </c>
      <c r="Q109" s="3">
        <v>30270</v>
      </c>
      <c r="R109" s="3">
        <v>21907.5</v>
      </c>
    </row>
    <row r="110" spans="2:18">
      <c r="B110" s="6" t="s">
        <v>239</v>
      </c>
      <c r="C110" s="8" t="s">
        <v>1665</v>
      </c>
      <c r="D110" s="8" t="s">
        <v>1666</v>
      </c>
      <c r="E110" s="8" t="s">
        <v>1667</v>
      </c>
      <c r="F110" s="7" t="s">
        <v>1668</v>
      </c>
      <c r="G110" s="7" t="s">
        <v>1669</v>
      </c>
      <c r="H110" s="8">
        <v>237000</v>
      </c>
      <c r="J110" s="2"/>
      <c r="K110" s="6" t="s">
        <v>282</v>
      </c>
      <c r="L110" s="3">
        <v>62700</v>
      </c>
      <c r="P110" s="3">
        <v>15395</v>
      </c>
      <c r="Q110" s="3">
        <v>37577</v>
      </c>
      <c r="R110" s="3">
        <v>26486</v>
      </c>
    </row>
    <row r="111" spans="2:18">
      <c r="B111" s="6" t="s">
        <v>249</v>
      </c>
      <c r="C111" s="8" t="s">
        <v>1670</v>
      </c>
      <c r="D111" s="8" t="s">
        <v>1671</v>
      </c>
      <c r="E111" s="8" t="s">
        <v>1672</v>
      </c>
      <c r="F111" s="7" t="s">
        <v>1673</v>
      </c>
      <c r="G111" s="7" t="s">
        <v>1674</v>
      </c>
      <c r="H111" s="8">
        <v>255000</v>
      </c>
      <c r="J111" s="2"/>
      <c r="K111" s="6" t="s">
        <v>293</v>
      </c>
      <c r="L111" s="3">
        <v>46571</v>
      </c>
      <c r="P111" s="3">
        <v>13389</v>
      </c>
      <c r="Q111" s="3">
        <v>34941</v>
      </c>
      <c r="R111" s="3">
        <v>24165</v>
      </c>
    </row>
    <row r="112" spans="2:18">
      <c r="B112" s="6" t="s">
        <v>260</v>
      </c>
      <c r="C112" s="8" t="s">
        <v>1675</v>
      </c>
      <c r="D112" s="8" t="s">
        <v>1676</v>
      </c>
      <c r="E112" s="8" t="s">
        <v>1677</v>
      </c>
      <c r="F112" s="7" t="s">
        <v>1678</v>
      </c>
      <c r="G112" s="7" t="s">
        <v>1679</v>
      </c>
      <c r="H112" s="8">
        <v>90000</v>
      </c>
      <c r="J112" s="2"/>
      <c r="K112" s="6" t="s">
        <v>302</v>
      </c>
      <c r="L112" s="3">
        <v>57538</v>
      </c>
      <c r="P112" s="3">
        <v>10717</v>
      </c>
      <c r="Q112" s="3">
        <v>30600</v>
      </c>
      <c r="R112" s="3">
        <v>20658.5</v>
      </c>
    </row>
    <row r="113" spans="2:18">
      <c r="B113" s="6" t="s">
        <v>75</v>
      </c>
      <c r="C113" s="8" t="s">
        <v>1680</v>
      </c>
      <c r="D113" s="8" t="s">
        <v>1306</v>
      </c>
      <c r="E113" s="8" t="s">
        <v>1681</v>
      </c>
      <c r="F113" s="7" t="s">
        <v>1682</v>
      </c>
      <c r="G113" s="7" t="s">
        <v>1683</v>
      </c>
      <c r="H113" s="8">
        <v>352500</v>
      </c>
      <c r="J113" s="2"/>
      <c r="K113" s="6" t="s">
        <v>313</v>
      </c>
      <c r="L113" s="3">
        <v>34967</v>
      </c>
      <c r="P113" s="3">
        <v>14675</v>
      </c>
      <c r="Q113" s="3">
        <v>40160</v>
      </c>
      <c r="R113" s="3">
        <v>27417.5</v>
      </c>
    </row>
    <row r="114" spans="2:18">
      <c r="B114" s="6" t="s">
        <v>282</v>
      </c>
      <c r="C114" s="8" t="s">
        <v>1684</v>
      </c>
      <c r="D114" s="8" t="s">
        <v>1685</v>
      </c>
      <c r="E114" s="8" t="s">
        <v>1686</v>
      </c>
      <c r="F114" s="7" t="s">
        <v>1687</v>
      </c>
      <c r="G114" s="7" t="s">
        <v>1688</v>
      </c>
      <c r="H114" s="8">
        <v>178500</v>
      </c>
      <c r="J114" s="2"/>
      <c r="K114" s="6" t="s">
        <v>325</v>
      </c>
      <c r="L114" s="3">
        <v>35127</v>
      </c>
      <c r="P114" s="3">
        <v>14483</v>
      </c>
      <c r="Q114" s="3">
        <v>35950</v>
      </c>
      <c r="R114" s="3">
        <v>25216.5</v>
      </c>
    </row>
    <row r="115" spans="2:18">
      <c r="B115" s="6" t="s">
        <v>293</v>
      </c>
      <c r="C115" s="8" t="s">
        <v>1689</v>
      </c>
      <c r="D115" s="8" t="s">
        <v>1690</v>
      </c>
      <c r="E115" s="8" t="s">
        <v>1691</v>
      </c>
      <c r="F115" s="7" t="s">
        <v>1692</v>
      </c>
      <c r="G115" s="7" t="s">
        <v>1693</v>
      </c>
      <c r="H115" s="8">
        <v>162000</v>
      </c>
      <c r="J115" s="2"/>
      <c r="K115" s="6" t="s">
        <v>337</v>
      </c>
      <c r="L115" s="3">
        <v>31580</v>
      </c>
      <c r="P115" s="3">
        <v>14525</v>
      </c>
      <c r="Q115" s="3">
        <v>34227</v>
      </c>
      <c r="R115" s="3">
        <v>24376</v>
      </c>
    </row>
    <row r="116" spans="2:18">
      <c r="B116" s="6" t="s">
        <v>302</v>
      </c>
      <c r="C116" s="8" t="s">
        <v>1694</v>
      </c>
      <c r="D116" s="8" t="s">
        <v>1695</v>
      </c>
      <c r="E116" s="8" t="s">
        <v>208</v>
      </c>
      <c r="F116" s="7" t="s">
        <v>1696</v>
      </c>
      <c r="G116" s="7" t="s">
        <v>1697</v>
      </c>
      <c r="H116" s="8">
        <v>163500</v>
      </c>
      <c r="J116" s="2"/>
      <c r="K116" s="6" t="s">
        <v>348</v>
      </c>
      <c r="L116" s="3">
        <v>33487</v>
      </c>
      <c r="P116" s="3">
        <v>14670</v>
      </c>
      <c r="Q116" s="3">
        <v>33575</v>
      </c>
      <c r="R116" s="3">
        <v>24122.5</v>
      </c>
    </row>
    <row r="117" spans="2:18">
      <c r="B117" s="6" t="s">
        <v>313</v>
      </c>
      <c r="C117" s="8" t="s">
        <v>1698</v>
      </c>
      <c r="D117" s="8" t="s">
        <v>1699</v>
      </c>
      <c r="E117" s="8" t="s">
        <v>1700</v>
      </c>
      <c r="F117" s="7" t="s">
        <v>1701</v>
      </c>
      <c r="G117" s="7" t="s">
        <v>1702</v>
      </c>
      <c r="H117" s="8">
        <v>1009500</v>
      </c>
      <c r="J117" s="2"/>
      <c r="K117" s="6" t="s">
        <v>360</v>
      </c>
      <c r="L117" s="3">
        <v>40975</v>
      </c>
      <c r="P117" s="3">
        <v>14834</v>
      </c>
      <c r="Q117" s="3">
        <v>32688</v>
      </c>
      <c r="R117" s="3">
        <v>23761</v>
      </c>
    </row>
    <row r="118" spans="2:18">
      <c r="B118" s="6" t="s">
        <v>325</v>
      </c>
      <c r="C118" s="8" t="s">
        <v>1703</v>
      </c>
      <c r="D118" s="8" t="s">
        <v>1704</v>
      </c>
      <c r="E118" s="8" t="s">
        <v>1705</v>
      </c>
      <c r="F118" s="7" t="s">
        <v>1706</v>
      </c>
      <c r="G118" s="7" t="s">
        <v>1707</v>
      </c>
      <c r="H118" s="8">
        <v>708000</v>
      </c>
      <c r="J118" s="2"/>
      <c r="K118" s="6" t="s">
        <v>369</v>
      </c>
      <c r="L118" s="3">
        <v>33469</v>
      </c>
      <c r="P118" s="3">
        <v>13731</v>
      </c>
      <c r="Q118" s="3">
        <v>31142</v>
      </c>
      <c r="R118" s="3">
        <v>22436.5</v>
      </c>
    </row>
    <row r="119" spans="2:18">
      <c r="B119" s="6" t="s">
        <v>337</v>
      </c>
      <c r="C119" s="8" t="s">
        <v>1708</v>
      </c>
      <c r="D119" s="8" t="s">
        <v>1709</v>
      </c>
      <c r="E119" s="8" t="s">
        <v>1358</v>
      </c>
      <c r="F119" s="7" t="s">
        <v>1710</v>
      </c>
      <c r="G119" s="7" t="s">
        <v>1711</v>
      </c>
      <c r="H119" s="8">
        <v>817500</v>
      </c>
      <c r="J119" s="2"/>
      <c r="K119" s="6" t="s">
        <v>382</v>
      </c>
      <c r="L119" s="3">
        <v>31797</v>
      </c>
      <c r="P119" s="3">
        <v>15360</v>
      </c>
      <c r="Q119" s="3">
        <v>37388</v>
      </c>
      <c r="R119" s="3">
        <v>26374</v>
      </c>
    </row>
    <row r="120" spans="2:18">
      <c r="B120" s="6" t="s">
        <v>348</v>
      </c>
      <c r="C120" s="8" t="s">
        <v>1712</v>
      </c>
      <c r="D120" s="8" t="s">
        <v>321</v>
      </c>
      <c r="E120" s="8" t="s">
        <v>1713</v>
      </c>
      <c r="F120" s="7" t="s">
        <v>1714</v>
      </c>
      <c r="G120" s="7" t="s">
        <v>1715</v>
      </c>
      <c r="H120" s="8">
        <v>436500</v>
      </c>
      <c r="J120" s="2"/>
      <c r="K120" s="6" t="s">
        <v>394</v>
      </c>
      <c r="R120" s="3">
        <v>0</v>
      </c>
    </row>
    <row r="121" spans="2:18">
      <c r="B121" s="6" t="s">
        <v>360</v>
      </c>
      <c r="C121" s="8" t="s">
        <v>1716</v>
      </c>
      <c r="D121" s="8" t="s">
        <v>198</v>
      </c>
      <c r="E121" s="8" t="s">
        <v>1717</v>
      </c>
      <c r="F121" s="7" t="s">
        <v>1718</v>
      </c>
      <c r="G121" s="7" t="s">
        <v>1719</v>
      </c>
      <c r="H121" s="8">
        <v>379500</v>
      </c>
      <c r="J121" s="2"/>
      <c r="K121" s="6" t="s">
        <v>404</v>
      </c>
      <c r="R121" s="3">
        <v>0</v>
      </c>
    </row>
    <row r="122" spans="2:18">
      <c r="B122" s="6" t="s">
        <v>369</v>
      </c>
      <c r="C122" s="8" t="s">
        <v>1720</v>
      </c>
      <c r="D122" s="8" t="s">
        <v>1721</v>
      </c>
      <c r="E122" s="8" t="s">
        <v>1722</v>
      </c>
      <c r="F122" s="7" t="s">
        <v>1723</v>
      </c>
      <c r="G122" s="7" t="s">
        <v>1724</v>
      </c>
      <c r="H122" s="8">
        <v>385500</v>
      </c>
      <c r="J122" s="2" t="s">
        <v>413</v>
      </c>
      <c r="K122" s="6" t="s">
        <v>30</v>
      </c>
      <c r="R122" s="3">
        <v>0</v>
      </c>
    </row>
    <row r="123" spans="2:18">
      <c r="B123" s="6" t="s">
        <v>382</v>
      </c>
      <c r="C123" s="8" t="s">
        <v>1725</v>
      </c>
      <c r="D123" s="8" t="s">
        <v>1726</v>
      </c>
      <c r="E123" s="8" t="s">
        <v>184</v>
      </c>
      <c r="F123" s="7" t="s">
        <v>1727</v>
      </c>
      <c r="G123" s="7" t="s">
        <v>1728</v>
      </c>
      <c r="H123" s="8">
        <v>510000</v>
      </c>
      <c r="J123" s="2"/>
      <c r="K123" s="6" t="s">
        <v>414</v>
      </c>
      <c r="L123" s="3">
        <v>78638</v>
      </c>
      <c r="P123" s="3">
        <v>22067</v>
      </c>
      <c r="Q123" s="3">
        <v>38832</v>
      </c>
      <c r="R123" s="3">
        <v>30449.5</v>
      </c>
    </row>
    <row r="124" spans="2:18">
      <c r="B124" s="6" t="s">
        <v>394</v>
      </c>
      <c r="C124" s="8" t="s">
        <v>1729</v>
      </c>
      <c r="D124" s="8" t="s">
        <v>1730</v>
      </c>
      <c r="E124" s="8" t="s">
        <v>1731</v>
      </c>
      <c r="F124" s="3">
        <v>301784</v>
      </c>
      <c r="H124" s="8">
        <v>51000</v>
      </c>
      <c r="J124" s="2"/>
      <c r="K124" s="6" t="s">
        <v>415</v>
      </c>
      <c r="L124" s="3">
        <v>101158</v>
      </c>
      <c r="P124" s="3">
        <v>22936</v>
      </c>
      <c r="Q124" s="3">
        <v>47093</v>
      </c>
      <c r="R124" s="3">
        <v>35014.5</v>
      </c>
    </row>
    <row r="125" spans="2:18">
      <c r="B125" s="6" t="s">
        <v>404</v>
      </c>
      <c r="C125" s="8" t="s">
        <v>855</v>
      </c>
      <c r="D125" s="8" t="s">
        <v>1732</v>
      </c>
      <c r="E125" s="8" t="s">
        <v>1733</v>
      </c>
      <c r="F125" s="3">
        <v>182958</v>
      </c>
      <c r="H125" s="8">
        <v>28500</v>
      </c>
      <c r="J125" s="2"/>
      <c r="K125" s="6" t="s">
        <v>416</v>
      </c>
      <c r="R125" s="3">
        <v>0</v>
      </c>
    </row>
    <row r="126" spans="1:18">
      <c r="A126" s="2" t="s">
        <v>413</v>
      </c>
      <c r="B126" s="6" t="s">
        <v>30</v>
      </c>
      <c r="C126" s="14">
        <v>12378</v>
      </c>
      <c r="D126" s="14">
        <v>5800</v>
      </c>
      <c r="E126" s="14">
        <v>1498</v>
      </c>
      <c r="F126" s="14">
        <v>891230</v>
      </c>
      <c r="G126" s="14">
        <v>310915</v>
      </c>
      <c r="H126" s="14">
        <v>1533279</v>
      </c>
      <c r="J126" s="2"/>
      <c r="K126" s="6" t="s">
        <v>417</v>
      </c>
      <c r="R126" s="3">
        <v>0</v>
      </c>
    </row>
    <row r="127" spans="2:8">
      <c r="B127" s="6" t="s">
        <v>414</v>
      </c>
      <c r="C127" s="14">
        <v>3763</v>
      </c>
      <c r="D127" s="14">
        <v>1140</v>
      </c>
      <c r="E127" s="14"/>
      <c r="F127" s="14">
        <v>169295</v>
      </c>
      <c r="G127" s="14">
        <v>101751</v>
      </c>
      <c r="H127" s="14">
        <v>440029</v>
      </c>
    </row>
    <row r="128" spans="2:8">
      <c r="B128" s="6" t="s">
        <v>415</v>
      </c>
      <c r="C128" s="14">
        <v>6342</v>
      </c>
      <c r="D128" s="14">
        <v>2463</v>
      </c>
      <c r="E128" s="14"/>
      <c r="F128" s="14">
        <v>524631</v>
      </c>
      <c r="G128" s="14">
        <v>146247</v>
      </c>
      <c r="H128" s="14">
        <v>792775</v>
      </c>
    </row>
    <row r="129" spans="2:8">
      <c r="B129" s="6" t="s">
        <v>416</v>
      </c>
      <c r="C129" s="14">
        <v>415</v>
      </c>
      <c r="D129" s="14">
        <v>312</v>
      </c>
      <c r="E129" s="14"/>
      <c r="F129" s="14">
        <v>38778</v>
      </c>
      <c r="G129" s="14">
        <v>34457</v>
      </c>
      <c r="H129" s="14">
        <v>142525</v>
      </c>
    </row>
    <row r="130" spans="2:8">
      <c r="B130" s="6" t="s">
        <v>417</v>
      </c>
      <c r="C130" s="14">
        <v>1858</v>
      </c>
      <c r="D130" s="14">
        <v>1885</v>
      </c>
      <c r="E130" s="14"/>
      <c r="F130" s="14">
        <v>158526</v>
      </c>
      <c r="G130" s="14">
        <v>28460</v>
      </c>
      <c r="H130" s="14">
        <v>157950</v>
      </c>
    </row>
  </sheetData>
  <mergeCells count="24">
    <mergeCell ref="C1:D1"/>
    <mergeCell ref="F1:G1"/>
    <mergeCell ref="A4:A15"/>
    <mergeCell ref="A16:A32"/>
    <mergeCell ref="A33:A37"/>
    <mergeCell ref="A38:A48"/>
    <mergeCell ref="A49:A55"/>
    <mergeCell ref="A56:A60"/>
    <mergeCell ref="A61:A76"/>
    <mergeCell ref="A77:A90"/>
    <mergeCell ref="A91:A104"/>
    <mergeCell ref="A105:A125"/>
    <mergeCell ref="A126:A130"/>
    <mergeCell ref="J3:J15"/>
    <mergeCell ref="J16:J30"/>
    <mergeCell ref="J31:J35"/>
    <mergeCell ref="J36:J46"/>
    <mergeCell ref="J47:J53"/>
    <mergeCell ref="J54:J58"/>
    <mergeCell ref="J59:J72"/>
    <mergeCell ref="J73:J86"/>
    <mergeCell ref="J87:J100"/>
    <mergeCell ref="J101:J121"/>
    <mergeCell ref="J122:J12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agricultural output</vt:lpstr>
      <vt:lpstr>Grain crops and cash crops sown</vt:lpstr>
      <vt:lpstr>Tea and fruit</vt:lpstr>
      <vt:lpstr>animal husbandry</vt:lpstr>
      <vt:lpstr>aquaculture</vt:lpstr>
      <vt:lpstr>other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WeiLiu</dc:creator>
  <cp:lastModifiedBy>刘伟</cp:lastModifiedBy>
  <dcterms:created xsi:type="dcterms:W3CDTF">2023-07-02T23:55:00Z</dcterms:created>
  <dcterms:modified xsi:type="dcterms:W3CDTF">2024-02-29T01:13:53Z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450B458CF6454D2690AEECD0172E9AE6_13</vt:lpwstr>
  </property>
  <property fmtid="{D5CDD505-2E9C-101B-9397-08002B2CF9AE}" pid="3" name="KSOProductBuildVer">
    <vt:lpwstr>2052-12.1.0.16388</vt:lpwstr>
  </property>
</Properties>
</file>