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680" yWindow="0" windowWidth="25600" windowHeight="16680" tabRatio="500"/>
  </bookViews>
  <sheets>
    <sheet name="工作表1" sheetId="1" r:id="rId1"/>
  </sheets>
  <definedNames>
    <definedName name="Debug" localSheetId="0">工作表1!$A$1:$D$82</definedName>
    <definedName name="Release" localSheetId="0">工作表1!$E$1:$F$95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C26" i="1"/>
  <c r="H26" i="1"/>
  <c r="F16" i="1"/>
  <c r="C16" i="1"/>
  <c r="H16" i="1"/>
  <c r="F6" i="1"/>
  <c r="C6" i="1"/>
  <c r="H6" i="1"/>
  <c r="C7" i="1"/>
  <c r="F7" i="1"/>
  <c r="H7" i="1"/>
  <c r="F74" i="1"/>
  <c r="C74" i="1"/>
  <c r="H74" i="1"/>
  <c r="F75" i="1"/>
  <c r="C75" i="1"/>
  <c r="H75" i="1"/>
  <c r="F77" i="1"/>
  <c r="C77" i="1"/>
  <c r="H77" i="1"/>
  <c r="F76" i="1"/>
  <c r="C76" i="1"/>
  <c r="H76" i="1"/>
  <c r="F78" i="1"/>
  <c r="C78" i="1"/>
  <c r="H78" i="1"/>
  <c r="F79" i="1"/>
  <c r="C79" i="1"/>
  <c r="H79" i="1"/>
  <c r="F80" i="1"/>
  <c r="C80" i="1"/>
  <c r="H80" i="1"/>
  <c r="F81" i="1"/>
  <c r="C81" i="1"/>
  <c r="H81" i="1"/>
  <c r="F73" i="1"/>
  <c r="C73" i="1"/>
  <c r="H73" i="1"/>
  <c r="F54" i="1"/>
  <c r="C54" i="1"/>
  <c r="H54" i="1"/>
  <c r="F55" i="1"/>
  <c r="C55" i="1"/>
  <c r="H55" i="1"/>
  <c r="F57" i="1"/>
  <c r="C57" i="1"/>
  <c r="H57" i="1"/>
  <c r="F56" i="1"/>
  <c r="C56" i="1"/>
  <c r="H56" i="1"/>
  <c r="F58" i="1"/>
  <c r="C58" i="1"/>
  <c r="H58" i="1"/>
  <c r="F59" i="1"/>
  <c r="C59" i="1"/>
  <c r="H59" i="1"/>
  <c r="F60" i="1"/>
  <c r="C60" i="1"/>
  <c r="H60" i="1"/>
  <c r="F61" i="1"/>
  <c r="C61" i="1"/>
  <c r="H61" i="1"/>
  <c r="F53" i="1"/>
  <c r="C53" i="1"/>
  <c r="H53" i="1"/>
  <c r="F34" i="1"/>
  <c r="C34" i="1"/>
  <c r="H34" i="1"/>
  <c r="F35" i="1"/>
  <c r="C35" i="1"/>
  <c r="H35" i="1"/>
  <c r="F37" i="1"/>
  <c r="C37" i="1"/>
  <c r="H37" i="1"/>
  <c r="F36" i="1"/>
  <c r="C36" i="1"/>
  <c r="H36" i="1"/>
  <c r="F38" i="1"/>
  <c r="C38" i="1"/>
  <c r="H38" i="1"/>
  <c r="F39" i="1"/>
  <c r="C39" i="1"/>
  <c r="H39" i="1"/>
  <c r="F40" i="1"/>
  <c r="C40" i="1"/>
  <c r="H40" i="1"/>
  <c r="F41" i="1"/>
  <c r="C41" i="1"/>
  <c r="H41" i="1"/>
  <c r="F33" i="1"/>
  <c r="C33" i="1"/>
  <c r="H33" i="1"/>
  <c r="F14" i="1"/>
  <c r="C14" i="1"/>
  <c r="H14" i="1"/>
  <c r="F15" i="1"/>
  <c r="C15" i="1"/>
  <c r="H15" i="1"/>
  <c r="F17" i="1"/>
  <c r="C17" i="1"/>
  <c r="H17" i="1"/>
  <c r="F18" i="1"/>
  <c r="C18" i="1"/>
  <c r="H18" i="1"/>
  <c r="F19" i="1"/>
  <c r="C19" i="1"/>
  <c r="H19" i="1"/>
  <c r="F20" i="1"/>
  <c r="C20" i="1"/>
  <c r="H20" i="1"/>
  <c r="F21" i="1"/>
  <c r="C21" i="1"/>
  <c r="H21" i="1"/>
  <c r="F13" i="1"/>
  <c r="C13" i="1"/>
  <c r="H13" i="1"/>
  <c r="F64" i="1"/>
  <c r="C64" i="1"/>
  <c r="H64" i="1"/>
  <c r="F65" i="1"/>
  <c r="C65" i="1"/>
  <c r="H65" i="1"/>
  <c r="F67" i="1"/>
  <c r="C67" i="1"/>
  <c r="H67" i="1"/>
  <c r="F66" i="1"/>
  <c r="C66" i="1"/>
  <c r="H66" i="1"/>
  <c r="F68" i="1"/>
  <c r="C68" i="1"/>
  <c r="H68" i="1"/>
  <c r="F69" i="1"/>
  <c r="C69" i="1"/>
  <c r="H69" i="1"/>
  <c r="F70" i="1"/>
  <c r="C70" i="1"/>
  <c r="H70" i="1"/>
  <c r="F71" i="1"/>
  <c r="C71" i="1"/>
  <c r="H71" i="1"/>
  <c r="F63" i="1"/>
  <c r="C63" i="1"/>
  <c r="H63" i="1"/>
  <c r="F44" i="1"/>
  <c r="C44" i="1"/>
  <c r="H44" i="1"/>
  <c r="F45" i="1"/>
  <c r="C45" i="1"/>
  <c r="H45" i="1"/>
  <c r="F47" i="1"/>
  <c r="C47" i="1"/>
  <c r="H47" i="1"/>
  <c r="F46" i="1"/>
  <c r="C46" i="1"/>
  <c r="H46" i="1"/>
  <c r="F48" i="1"/>
  <c r="C48" i="1"/>
  <c r="H48" i="1"/>
  <c r="F49" i="1"/>
  <c r="C49" i="1"/>
  <c r="H49" i="1"/>
  <c r="F50" i="1"/>
  <c r="C50" i="1"/>
  <c r="H50" i="1"/>
  <c r="F51" i="1"/>
  <c r="C51" i="1"/>
  <c r="H51" i="1"/>
  <c r="F43" i="1"/>
  <c r="C43" i="1"/>
  <c r="H43" i="1"/>
  <c r="F24" i="1"/>
  <c r="C24" i="1"/>
  <c r="H24" i="1"/>
  <c r="F25" i="1"/>
  <c r="C25" i="1"/>
  <c r="H25" i="1"/>
  <c r="F27" i="1"/>
  <c r="C27" i="1"/>
  <c r="H27" i="1"/>
  <c r="F28" i="1"/>
  <c r="C28" i="1"/>
  <c r="H28" i="1"/>
  <c r="F29" i="1"/>
  <c r="C29" i="1"/>
  <c r="H29" i="1"/>
  <c r="F30" i="1"/>
  <c r="C30" i="1"/>
  <c r="H30" i="1"/>
  <c r="F31" i="1"/>
  <c r="C31" i="1"/>
  <c r="H31" i="1"/>
  <c r="F23" i="1"/>
  <c r="C23" i="1"/>
  <c r="H23" i="1"/>
  <c r="F4" i="1"/>
  <c r="C4" i="1"/>
  <c r="H4" i="1"/>
  <c r="F5" i="1"/>
  <c r="C5" i="1"/>
  <c r="H5" i="1"/>
  <c r="F8" i="1"/>
  <c r="C8" i="1"/>
  <c r="H8" i="1"/>
  <c r="F9" i="1"/>
  <c r="C9" i="1"/>
  <c r="H9" i="1"/>
  <c r="F10" i="1"/>
  <c r="C10" i="1"/>
  <c r="H10" i="1"/>
  <c r="F11" i="1"/>
  <c r="C11" i="1"/>
  <c r="H11" i="1"/>
  <c r="F3" i="1"/>
  <c r="C3" i="1"/>
  <c r="H3" i="1"/>
</calcChain>
</file>

<file path=xl/connections.xml><?xml version="1.0" encoding="utf-8"?>
<connections xmlns="http://schemas.openxmlformats.org/spreadsheetml/2006/main">
  <connection id="1" name="Debug.txt" type="6" refreshedVersion="0" background="1" saveData="1">
    <textPr fileType="mac" codePage="10008" sourceFile="Macintosh HD:Users:ibireme:Desktop:Debug.txt" space="1" consecutive="1">
      <textFields count="3">
        <textField/>
        <textField/>
        <textField/>
      </textFields>
    </textPr>
  </connection>
  <connection id="2" name="Release.txt" type="6" refreshedVersion="0" background="1" saveData="1">
    <textPr fileType="mac" codePage="10008" sourceFile="Macintosh HD:Users:ibireme:Desktop:Release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<sst xmlns="http://schemas.openxmlformats.org/spreadsheetml/2006/main" count="79" uniqueCount="16">
  <si>
    <t>Debug</t>
  </si>
  <si>
    <t>OSSpinLock:</t>
  </si>
  <si>
    <t>dispatch_semaphore:</t>
  </si>
  <si>
    <t>pthread_mutex:</t>
  </si>
  <si>
    <t>NSCondition:</t>
  </si>
  <si>
    <t>NSLock:</t>
  </si>
  <si>
    <t>pthread_mutex(recursive):</t>
  </si>
  <si>
    <t>NSRecursiveLock:</t>
  </si>
  <si>
    <t>NSConditionLock:</t>
  </si>
  <si>
    <t>@synchronized:</t>
  </si>
  <si>
    <t>(sum:10000)</t>
  </si>
  <si>
    <t>(sum:100000)</t>
  </si>
  <si>
    <t>(sum:1000000)</t>
  </si>
  <si>
    <t>(sum:10000000)</t>
  </si>
  <si>
    <t>Debug</t>
    <phoneticPr fontId="3" type="noConversion"/>
  </si>
  <si>
    <t>Release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</si>
</sst>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Helvetica Neue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3" borderId="2" xfId="0" applyFont="1" applyFill="1" applyBorder="1"/>
    <xf numFmtId="9" fontId="2" fillId="3" borderId="2" xfId="1" applyFont="1" applyFill="1" applyBorder="1"/>
  </cellXfs>
  <cellStyles count="102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leas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bu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0" workbookViewId="0">
      <selection activeCell="C66" sqref="C66"/>
    </sheetView>
  </sheetViews>
  <sheetFormatPr baseColWidth="10" defaultRowHeight="15" x14ac:dyDescent="0"/>
  <cols>
    <col min="1" max="1" width="21.140625" style="2" bestFit="1" customWidth="1"/>
    <col min="2" max="2" width="0.85546875" style="2" hidden="1" customWidth="1"/>
    <col min="3" max="3" width="29" style="2" customWidth="1"/>
    <col min="4" max="4" width="2.42578125" style="2" hidden="1" customWidth="1"/>
    <col min="5" max="5" width="0.85546875" style="2" hidden="1" customWidth="1"/>
    <col min="6" max="6" width="30.42578125" style="2" customWidth="1"/>
    <col min="7" max="16384" width="10.7109375" style="2"/>
  </cols>
  <sheetData>
    <row r="1" spans="1:8" s="1" customFormat="1">
      <c r="A1" s="1" t="s">
        <v>0</v>
      </c>
      <c r="C1" s="1" t="s">
        <v>14</v>
      </c>
      <c r="F1" s="1" t="s">
        <v>15</v>
      </c>
    </row>
    <row r="2" spans="1:8">
      <c r="A2" s="2" t="s">
        <v>10</v>
      </c>
    </row>
    <row r="3" spans="1:8" s="3" customFormat="1">
      <c r="A3" s="3" t="s">
        <v>1</v>
      </c>
      <c r="B3" s="3">
        <v>1.46</v>
      </c>
      <c r="C3" s="3">
        <f>1000*1000*B3/10000</f>
        <v>146</v>
      </c>
      <c r="E3" s="3">
        <v>1.25</v>
      </c>
      <c r="F3" s="3">
        <f>1000*1000*E3/10000</f>
        <v>125</v>
      </c>
      <c r="H3" s="4">
        <f>F3/C3</f>
        <v>0.85616438356164382</v>
      </c>
    </row>
    <row r="4" spans="1:8" s="3" customFormat="1">
      <c r="A4" s="3" t="s">
        <v>2</v>
      </c>
      <c r="B4" s="3">
        <v>1.88</v>
      </c>
      <c r="C4" s="3">
        <f t="shared" ref="C4:C11" si="0">1000*1000*B4/10000</f>
        <v>188</v>
      </c>
      <c r="E4" s="3">
        <v>1.73</v>
      </c>
      <c r="F4" s="3">
        <f t="shared" ref="F4:F11" si="1">1000*1000*E4/10000</f>
        <v>173</v>
      </c>
      <c r="H4" s="4">
        <f>F4/C4</f>
        <v>0.92021276595744683</v>
      </c>
    </row>
    <row r="5" spans="1:8" s="3" customFormat="1">
      <c r="A5" s="3" t="s">
        <v>3</v>
      </c>
      <c r="B5" s="3">
        <v>2.84</v>
      </c>
      <c r="C5" s="3">
        <f t="shared" si="0"/>
        <v>284</v>
      </c>
      <c r="E5" s="3">
        <v>2.76</v>
      </c>
      <c r="F5" s="3">
        <f t="shared" si="1"/>
        <v>276</v>
      </c>
      <c r="H5" s="4">
        <f>F5/C5</f>
        <v>0.971830985915493</v>
      </c>
    </row>
    <row r="6" spans="1:8" s="3" customFormat="1">
      <c r="A6" s="3" t="s">
        <v>5</v>
      </c>
      <c r="B6" s="3">
        <v>3.27</v>
      </c>
      <c r="C6" s="3">
        <f>1000*1000*B6/10000</f>
        <v>327</v>
      </c>
      <c r="E6" s="3">
        <v>3.49</v>
      </c>
      <c r="F6" s="3">
        <f>1000*1000*E6/10000</f>
        <v>349</v>
      </c>
      <c r="H6" s="4">
        <f>F6/C6</f>
        <v>1.0672782874617737</v>
      </c>
    </row>
    <row r="7" spans="1:8" s="3" customFormat="1">
      <c r="A7" s="3" t="s">
        <v>4</v>
      </c>
      <c r="B7" s="3">
        <v>3.85</v>
      </c>
      <c r="C7" s="3">
        <f t="shared" si="0"/>
        <v>385</v>
      </c>
      <c r="E7" s="3">
        <v>3.41</v>
      </c>
      <c r="F7" s="3">
        <f t="shared" si="1"/>
        <v>341</v>
      </c>
      <c r="H7" s="4">
        <f>F7/C7</f>
        <v>0.88571428571428568</v>
      </c>
    </row>
    <row r="8" spans="1:8" s="3" customFormat="1">
      <c r="A8" s="3" t="s">
        <v>6</v>
      </c>
      <c r="B8" s="3">
        <v>5.21</v>
      </c>
      <c r="C8" s="3">
        <f t="shared" si="0"/>
        <v>521</v>
      </c>
      <c r="E8" s="3">
        <v>5.09</v>
      </c>
      <c r="F8" s="3">
        <f t="shared" si="1"/>
        <v>509</v>
      </c>
      <c r="H8" s="4">
        <f>F8/C8</f>
        <v>0.97696737044145876</v>
      </c>
    </row>
    <row r="9" spans="1:8" s="3" customFormat="1">
      <c r="A9" s="3" t="s">
        <v>7</v>
      </c>
      <c r="B9" s="3">
        <v>5.92</v>
      </c>
      <c r="C9" s="3">
        <f t="shared" si="0"/>
        <v>592</v>
      </c>
      <c r="E9" s="3">
        <v>5.54</v>
      </c>
      <c r="F9" s="3">
        <f t="shared" si="1"/>
        <v>554</v>
      </c>
      <c r="H9" s="4">
        <f>F9/C9</f>
        <v>0.93581081081081086</v>
      </c>
    </row>
    <row r="10" spans="1:8" s="3" customFormat="1">
      <c r="A10" s="3" t="s">
        <v>8</v>
      </c>
      <c r="B10" s="3">
        <v>9.5399999999999991</v>
      </c>
      <c r="C10" s="3">
        <f t="shared" si="0"/>
        <v>954</v>
      </c>
      <c r="E10" s="3">
        <v>9.65</v>
      </c>
      <c r="F10" s="3">
        <f t="shared" si="1"/>
        <v>965</v>
      </c>
      <c r="H10" s="4">
        <f>F10/C10</f>
        <v>1.0115303983228512</v>
      </c>
    </row>
    <row r="11" spans="1:8" s="3" customFormat="1">
      <c r="A11" s="3" t="s">
        <v>9</v>
      </c>
      <c r="B11" s="3">
        <v>11.32</v>
      </c>
      <c r="C11" s="3">
        <f t="shared" si="0"/>
        <v>1132</v>
      </c>
      <c r="E11" s="3">
        <v>9.84</v>
      </c>
      <c r="F11" s="3">
        <f t="shared" si="1"/>
        <v>984</v>
      </c>
      <c r="H11" s="4">
        <f>F11/C11</f>
        <v>0.86925795053003529</v>
      </c>
    </row>
    <row r="12" spans="1:8">
      <c r="A12" s="2">
        <v>-10000</v>
      </c>
    </row>
    <row r="13" spans="1:8" s="5" customFormat="1">
      <c r="A13" s="5" t="s">
        <v>1</v>
      </c>
      <c r="B13" s="5">
        <v>1.45</v>
      </c>
      <c r="C13" s="5">
        <f>1000*1000*B13/10000</f>
        <v>145</v>
      </c>
      <c r="E13" s="5">
        <v>1.24</v>
      </c>
      <c r="F13" s="5">
        <f>1000*1000*E13/10000</f>
        <v>124</v>
      </c>
      <c r="H13" s="6">
        <f>F13/C13</f>
        <v>0.85517241379310349</v>
      </c>
    </row>
    <row r="14" spans="1:8" s="5" customFormat="1">
      <c r="A14" s="5" t="s">
        <v>2</v>
      </c>
      <c r="B14" s="5">
        <v>2.25</v>
      </c>
      <c r="C14" s="5">
        <f t="shared" ref="C14:C21" si="2">1000*1000*B14/10000</f>
        <v>225</v>
      </c>
      <c r="E14" s="5">
        <v>1.9</v>
      </c>
      <c r="F14" s="5">
        <f t="shared" ref="F14:F21" si="3">1000*1000*E14/10000</f>
        <v>190</v>
      </c>
      <c r="H14" s="6">
        <f>F14/C14</f>
        <v>0.84444444444444444</v>
      </c>
    </row>
    <row r="15" spans="1:8" s="5" customFormat="1">
      <c r="A15" s="5" t="s">
        <v>3</v>
      </c>
      <c r="B15" s="5">
        <v>3.03</v>
      </c>
      <c r="C15" s="5">
        <f t="shared" si="2"/>
        <v>303</v>
      </c>
      <c r="E15" s="5">
        <v>2.74</v>
      </c>
      <c r="F15" s="5">
        <f t="shared" si="3"/>
        <v>274</v>
      </c>
      <c r="H15" s="6">
        <f>F15/C15</f>
        <v>0.90429042904290424</v>
      </c>
    </row>
    <row r="16" spans="1:8" s="5" customFormat="1">
      <c r="A16" s="5" t="s">
        <v>5</v>
      </c>
      <c r="B16" s="5">
        <v>3.05</v>
      </c>
      <c r="C16" s="5">
        <f t="shared" si="2"/>
        <v>305</v>
      </c>
      <c r="E16" s="5">
        <v>2.98</v>
      </c>
      <c r="F16" s="5">
        <f t="shared" si="3"/>
        <v>298</v>
      </c>
      <c r="H16" s="6">
        <f>F16/C16</f>
        <v>0.9770491803278688</v>
      </c>
    </row>
    <row r="17" spans="1:8" s="5" customFormat="1">
      <c r="A17" s="5" t="s">
        <v>4</v>
      </c>
      <c r="B17" s="5">
        <v>2.93</v>
      </c>
      <c r="C17" s="5">
        <f t="shared" si="2"/>
        <v>293</v>
      </c>
      <c r="E17" s="5">
        <v>2.4900000000000002</v>
      </c>
      <c r="F17" s="5">
        <f t="shared" si="3"/>
        <v>249</v>
      </c>
      <c r="H17" s="6">
        <f>F17/C17</f>
        <v>0.84982935153583616</v>
      </c>
    </row>
    <row r="18" spans="1:8" s="5" customFormat="1">
      <c r="A18" s="5" t="s">
        <v>6</v>
      </c>
      <c r="B18" s="5">
        <v>3.89</v>
      </c>
      <c r="C18" s="5">
        <f t="shared" si="2"/>
        <v>389</v>
      </c>
      <c r="E18" s="5">
        <v>4.17</v>
      </c>
      <c r="F18" s="5">
        <f t="shared" si="3"/>
        <v>417</v>
      </c>
      <c r="H18" s="6">
        <f>F18/C18</f>
        <v>1.0719794344473008</v>
      </c>
    </row>
    <row r="19" spans="1:8" s="5" customFormat="1">
      <c r="A19" s="5" t="s">
        <v>7</v>
      </c>
      <c r="B19" s="5">
        <v>4.3899999999999997</v>
      </c>
      <c r="C19" s="5">
        <f t="shared" si="2"/>
        <v>439</v>
      </c>
      <c r="E19" s="5">
        <v>4.01</v>
      </c>
      <c r="F19" s="5">
        <f t="shared" si="3"/>
        <v>401</v>
      </c>
      <c r="H19" s="6">
        <f>F19/C19</f>
        <v>0.91343963553530749</v>
      </c>
    </row>
    <row r="20" spans="1:8" s="5" customFormat="1">
      <c r="A20" s="5" t="s">
        <v>8</v>
      </c>
      <c r="B20" s="5">
        <v>6.71</v>
      </c>
      <c r="C20" s="5">
        <f t="shared" si="2"/>
        <v>671</v>
      </c>
      <c r="E20" s="5">
        <v>6.7</v>
      </c>
      <c r="F20" s="5">
        <f t="shared" si="3"/>
        <v>670</v>
      </c>
      <c r="H20" s="6">
        <f>F20/C20</f>
        <v>0.99850968703427723</v>
      </c>
    </row>
    <row r="21" spans="1:8" s="5" customFormat="1">
      <c r="A21" s="5" t="s">
        <v>9</v>
      </c>
      <c r="B21" s="5">
        <v>6.67</v>
      </c>
      <c r="C21" s="5">
        <f t="shared" si="2"/>
        <v>667</v>
      </c>
      <c r="E21" s="5">
        <v>5.36</v>
      </c>
      <c r="F21" s="5">
        <f t="shared" si="3"/>
        <v>536</v>
      </c>
      <c r="H21" s="6">
        <f>F21/C21</f>
        <v>0.80359820089955025</v>
      </c>
    </row>
    <row r="22" spans="1:8">
      <c r="A22" s="2" t="s">
        <v>11</v>
      </c>
    </row>
    <row r="23" spans="1:8" s="3" customFormat="1">
      <c r="A23" s="3" t="s">
        <v>1</v>
      </c>
      <c r="B23" s="3">
        <v>14.84</v>
      </c>
      <c r="C23" s="3">
        <f>1000*1000*B23/100000</f>
        <v>148.4</v>
      </c>
      <c r="E23" s="3">
        <v>11.56</v>
      </c>
      <c r="F23" s="3">
        <f>1000*1000*E23/100000</f>
        <v>115.6</v>
      </c>
      <c r="H23" s="4">
        <f>F23/C23</f>
        <v>0.77897574123989211</v>
      </c>
    </row>
    <row r="24" spans="1:8" s="3" customFormat="1">
      <c r="A24" s="3" t="s">
        <v>2</v>
      </c>
      <c r="B24" s="3">
        <v>21.41</v>
      </c>
      <c r="C24" s="3">
        <f t="shared" ref="C24:C41" si="4">1000*1000*B24/100000</f>
        <v>214.1</v>
      </c>
      <c r="E24" s="3">
        <v>17.600000000000001</v>
      </c>
      <c r="F24" s="3">
        <f t="shared" ref="F24:F31" si="5">1000*1000*E24/100000</f>
        <v>176</v>
      </c>
      <c r="H24" s="4">
        <f>F24/C24</f>
        <v>0.82204577300326953</v>
      </c>
    </row>
    <row r="25" spans="1:8" s="3" customFormat="1">
      <c r="A25" s="3" t="s">
        <v>3</v>
      </c>
      <c r="B25" s="3">
        <v>29.21</v>
      </c>
      <c r="C25" s="3">
        <f t="shared" si="4"/>
        <v>292.10000000000002</v>
      </c>
      <c r="E25" s="3">
        <v>25.54</v>
      </c>
      <c r="F25" s="3">
        <f t="shared" si="5"/>
        <v>255.4</v>
      </c>
      <c r="H25" s="4">
        <f>F25/C25</f>
        <v>0.87435809654228003</v>
      </c>
    </row>
    <row r="26" spans="1:8" s="3" customFormat="1">
      <c r="A26" s="3" t="s">
        <v>5</v>
      </c>
      <c r="B26" s="3">
        <v>29.95</v>
      </c>
      <c r="C26" s="3">
        <f t="shared" si="4"/>
        <v>299.5</v>
      </c>
      <c r="E26" s="3">
        <v>25.96</v>
      </c>
      <c r="F26" s="3">
        <f t="shared" si="5"/>
        <v>259.60000000000002</v>
      </c>
      <c r="H26" s="4">
        <f>F26/C26</f>
        <v>0.86677796327212031</v>
      </c>
    </row>
    <row r="27" spans="1:8" s="3" customFormat="1">
      <c r="A27" s="3" t="s">
        <v>4</v>
      </c>
      <c r="B27" s="3">
        <v>29.35</v>
      </c>
      <c r="C27" s="3">
        <f t="shared" si="4"/>
        <v>293.5</v>
      </c>
      <c r="E27" s="3">
        <v>26.04</v>
      </c>
      <c r="F27" s="3">
        <f t="shared" si="5"/>
        <v>260.39999999999998</v>
      </c>
      <c r="H27" s="4">
        <f>F27/C27</f>
        <v>0.88722316865417372</v>
      </c>
    </row>
    <row r="28" spans="1:8" s="3" customFormat="1">
      <c r="A28" s="3" t="s">
        <v>6</v>
      </c>
      <c r="B28" s="3">
        <v>39.75</v>
      </c>
      <c r="C28" s="3">
        <f t="shared" si="4"/>
        <v>397.5</v>
      </c>
      <c r="E28" s="3">
        <v>36.659999999999997</v>
      </c>
      <c r="F28" s="3">
        <f t="shared" si="5"/>
        <v>366.6</v>
      </c>
      <c r="H28" s="4">
        <f>F28/C28</f>
        <v>0.92226415094339631</v>
      </c>
    </row>
    <row r="29" spans="1:8" s="3" customFormat="1">
      <c r="A29" s="3" t="s">
        <v>7</v>
      </c>
      <c r="B29" s="3">
        <v>44.12</v>
      </c>
      <c r="C29" s="3">
        <f t="shared" si="4"/>
        <v>441.2</v>
      </c>
      <c r="E29" s="3">
        <v>36.01</v>
      </c>
      <c r="F29" s="3">
        <f t="shared" si="5"/>
        <v>360.1</v>
      </c>
      <c r="H29" s="4">
        <f>F29/C29</f>
        <v>0.81618313689936539</v>
      </c>
    </row>
    <row r="30" spans="1:8" s="3" customFormat="1">
      <c r="A30" s="3" t="s">
        <v>8</v>
      </c>
      <c r="B30" s="3">
        <v>64.97</v>
      </c>
      <c r="C30" s="3">
        <f t="shared" si="4"/>
        <v>649.70000000000005</v>
      </c>
      <c r="E30" s="3">
        <v>62.95</v>
      </c>
      <c r="F30" s="3">
        <f t="shared" si="5"/>
        <v>629.5</v>
      </c>
      <c r="H30" s="4">
        <f>F30/C30</f>
        <v>0.96890872710481757</v>
      </c>
    </row>
    <row r="31" spans="1:8" s="3" customFormat="1">
      <c r="A31" s="3" t="s">
        <v>9</v>
      </c>
      <c r="B31" s="3">
        <v>68.959999999999994</v>
      </c>
      <c r="C31" s="3">
        <f t="shared" si="4"/>
        <v>689.6</v>
      </c>
      <c r="E31" s="3">
        <v>54.08</v>
      </c>
      <c r="F31" s="3">
        <f t="shared" si="5"/>
        <v>540.79999999999995</v>
      </c>
      <c r="H31" s="4">
        <f>F31/C31</f>
        <v>0.78422273781902541</v>
      </c>
    </row>
    <row r="32" spans="1:8">
      <c r="A32" s="2">
        <v>-100000</v>
      </c>
    </row>
    <row r="33" spans="1:8" s="5" customFormat="1">
      <c r="A33" s="5" t="s">
        <v>1</v>
      </c>
      <c r="B33" s="5">
        <v>15.32</v>
      </c>
      <c r="C33" s="5">
        <f t="shared" si="4"/>
        <v>153.19999999999999</v>
      </c>
      <c r="E33" s="5">
        <v>13.02</v>
      </c>
      <c r="F33" s="5">
        <f t="shared" ref="F33:F41" si="6">1000*1000*E33/100000</f>
        <v>130.19999999999999</v>
      </c>
      <c r="H33" s="6">
        <f>F33/C33</f>
        <v>0.84986945169712791</v>
      </c>
    </row>
    <row r="34" spans="1:8" s="5" customFormat="1">
      <c r="A34" s="5" t="s">
        <v>2</v>
      </c>
      <c r="B34" s="5">
        <v>17.920000000000002</v>
      </c>
      <c r="C34" s="5">
        <f t="shared" si="4"/>
        <v>179.2</v>
      </c>
      <c r="E34" s="5">
        <v>18.010000000000002</v>
      </c>
      <c r="F34" s="5">
        <f t="shared" si="6"/>
        <v>180.1</v>
      </c>
      <c r="H34" s="6">
        <f>F34/C34</f>
        <v>1.0050223214285714</v>
      </c>
    </row>
    <row r="35" spans="1:8" s="5" customFormat="1">
      <c r="A35" s="5" t="s">
        <v>3</v>
      </c>
      <c r="B35" s="5">
        <v>16.66</v>
      </c>
      <c r="C35" s="5">
        <f t="shared" si="4"/>
        <v>166.6</v>
      </c>
      <c r="E35" s="5">
        <v>17.53</v>
      </c>
      <c r="F35" s="5">
        <f t="shared" si="6"/>
        <v>175.3</v>
      </c>
      <c r="H35" s="6">
        <f>F35/C35</f>
        <v>1.0522208883553423</v>
      </c>
    </row>
    <row r="36" spans="1:8" s="5" customFormat="1">
      <c r="A36" s="5" t="s">
        <v>5</v>
      </c>
      <c r="B36" s="5">
        <v>10.08</v>
      </c>
      <c r="C36" s="5">
        <f>1000*1000*B36/100000</f>
        <v>100.8</v>
      </c>
      <c r="E36" s="5">
        <v>10.43</v>
      </c>
      <c r="F36" s="5">
        <f>1000*1000*E36/100000</f>
        <v>104.3</v>
      </c>
      <c r="H36" s="6">
        <f>F36/C36</f>
        <v>1.0347222222222223</v>
      </c>
    </row>
    <row r="37" spans="1:8" s="5" customFormat="1">
      <c r="A37" s="5" t="s">
        <v>4</v>
      </c>
      <c r="B37" s="5">
        <v>13.83</v>
      </c>
      <c r="C37" s="5">
        <f t="shared" si="4"/>
        <v>138.30000000000001</v>
      </c>
      <c r="E37" s="5">
        <v>14.16</v>
      </c>
      <c r="F37" s="5">
        <f t="shared" si="6"/>
        <v>141.6</v>
      </c>
      <c r="H37" s="6">
        <f>F37/C37</f>
        <v>1.0238611713665942</v>
      </c>
    </row>
    <row r="38" spans="1:8" s="5" customFormat="1">
      <c r="A38" s="5" t="s">
        <v>6</v>
      </c>
      <c r="B38" s="5">
        <v>13.5</v>
      </c>
      <c r="C38" s="5">
        <f t="shared" si="4"/>
        <v>135</v>
      </c>
      <c r="E38" s="5">
        <v>13.39</v>
      </c>
      <c r="F38" s="5">
        <f t="shared" si="6"/>
        <v>133.9</v>
      </c>
      <c r="H38" s="6">
        <f>F38/C38</f>
        <v>0.99185185185185187</v>
      </c>
    </row>
    <row r="39" spans="1:8" s="5" customFormat="1">
      <c r="A39" s="5" t="s">
        <v>7</v>
      </c>
      <c r="B39" s="5">
        <v>12.63</v>
      </c>
      <c r="C39" s="5">
        <f t="shared" si="4"/>
        <v>126.3</v>
      </c>
      <c r="E39" s="5">
        <v>13.35</v>
      </c>
      <c r="F39" s="5">
        <f t="shared" si="6"/>
        <v>133.5</v>
      </c>
      <c r="H39" s="6">
        <f>F39/C39</f>
        <v>1.0570071258907363</v>
      </c>
    </row>
    <row r="40" spans="1:8" s="5" customFormat="1">
      <c r="A40" s="5" t="s">
        <v>8</v>
      </c>
      <c r="B40" s="5">
        <v>21.17</v>
      </c>
      <c r="C40" s="5">
        <f t="shared" si="4"/>
        <v>211.7</v>
      </c>
      <c r="E40" s="5">
        <v>21.27</v>
      </c>
      <c r="F40" s="5">
        <f t="shared" si="6"/>
        <v>212.7</v>
      </c>
      <c r="H40" s="6">
        <f>F40/C40</f>
        <v>1.004723665564478</v>
      </c>
    </row>
    <row r="41" spans="1:8" s="5" customFormat="1">
      <c r="A41" s="5" t="s">
        <v>9</v>
      </c>
      <c r="B41" s="5">
        <v>29.56</v>
      </c>
      <c r="C41" s="5">
        <f t="shared" si="4"/>
        <v>295.60000000000002</v>
      </c>
      <c r="E41" s="5">
        <v>24.34</v>
      </c>
      <c r="F41" s="5">
        <f t="shared" si="6"/>
        <v>243.4</v>
      </c>
      <c r="H41" s="6">
        <f>F41/C41</f>
        <v>0.82341001353179966</v>
      </c>
    </row>
    <row r="42" spans="1:8">
      <c r="A42" s="2" t="s">
        <v>12</v>
      </c>
    </row>
    <row r="43" spans="1:8" s="3" customFormat="1">
      <c r="A43" s="3" t="s">
        <v>1</v>
      </c>
      <c r="B43" s="3">
        <v>142.97</v>
      </c>
      <c r="C43" s="3">
        <f>1000*1000*B43/1000000</f>
        <v>142.97</v>
      </c>
      <c r="E43" s="3">
        <v>117.89</v>
      </c>
      <c r="F43" s="3">
        <f>1000*1000*E43/1000000</f>
        <v>117.89</v>
      </c>
      <c r="H43" s="4">
        <f>F43/C43</f>
        <v>0.8245785829194936</v>
      </c>
    </row>
    <row r="44" spans="1:8" s="3" customFormat="1">
      <c r="A44" s="3" t="s">
        <v>2</v>
      </c>
      <c r="B44" s="3">
        <v>165.17</v>
      </c>
      <c r="C44" s="3">
        <f t="shared" ref="C44:C51" si="7">1000*1000*B44/1000000</f>
        <v>165.17</v>
      </c>
      <c r="E44" s="3">
        <v>142.19</v>
      </c>
      <c r="F44" s="3">
        <f t="shared" ref="F44:F51" si="8">1000*1000*E44/1000000</f>
        <v>142.19</v>
      </c>
      <c r="H44" s="4">
        <f>F44/C44</f>
        <v>0.86087061815099597</v>
      </c>
    </row>
    <row r="45" spans="1:8" s="3" customFormat="1">
      <c r="A45" s="3" t="s">
        <v>3</v>
      </c>
      <c r="B45" s="3">
        <v>166.53</v>
      </c>
      <c r="C45" s="3">
        <f t="shared" si="7"/>
        <v>166.53</v>
      </c>
      <c r="E45" s="3">
        <v>155.21</v>
      </c>
      <c r="F45" s="3">
        <f t="shared" si="8"/>
        <v>155.21</v>
      </c>
      <c r="H45" s="4">
        <f>F45/C45</f>
        <v>0.93202425989311244</v>
      </c>
    </row>
    <row r="46" spans="1:8" s="3" customFormat="1">
      <c r="A46" s="3" t="s">
        <v>5</v>
      </c>
      <c r="B46" s="3">
        <v>107.87</v>
      </c>
      <c r="C46" s="3">
        <f>1000*1000*B46/1000000</f>
        <v>107.87</v>
      </c>
      <c r="E46" s="3">
        <v>104.05</v>
      </c>
      <c r="F46" s="3">
        <f>1000*1000*E46/1000000</f>
        <v>104.05</v>
      </c>
      <c r="H46" s="4">
        <f>F46/C46</f>
        <v>0.96458700287382959</v>
      </c>
    </row>
    <row r="47" spans="1:8" s="3" customFormat="1">
      <c r="A47" s="3" t="s">
        <v>4</v>
      </c>
      <c r="B47" s="3">
        <v>126.58</v>
      </c>
      <c r="C47" s="3">
        <f t="shared" si="7"/>
        <v>126.58</v>
      </c>
      <c r="E47" s="3">
        <v>120.45</v>
      </c>
      <c r="F47" s="3">
        <f t="shared" si="8"/>
        <v>120.45</v>
      </c>
      <c r="H47" s="4">
        <f>F47/C47</f>
        <v>0.95157212829830939</v>
      </c>
    </row>
    <row r="48" spans="1:8" s="3" customFormat="1">
      <c r="A48" s="3" t="s">
        <v>6</v>
      </c>
      <c r="B48" s="3">
        <v>133.11000000000001</v>
      </c>
      <c r="C48" s="3">
        <f t="shared" si="7"/>
        <v>133.11000000000001</v>
      </c>
      <c r="E48" s="3">
        <v>132.37</v>
      </c>
      <c r="F48" s="3">
        <f t="shared" si="8"/>
        <v>132.37</v>
      </c>
      <c r="H48" s="4">
        <f>F48/C48</f>
        <v>0.99444068815265563</v>
      </c>
    </row>
    <row r="49" spans="1:8" s="3" customFormat="1">
      <c r="A49" s="3" t="s">
        <v>7</v>
      </c>
      <c r="B49" s="3">
        <v>119.3</v>
      </c>
      <c r="C49" s="3">
        <f t="shared" si="7"/>
        <v>119.3</v>
      </c>
      <c r="E49" s="3">
        <v>113.3</v>
      </c>
      <c r="F49" s="3">
        <f t="shared" si="8"/>
        <v>113.3</v>
      </c>
      <c r="H49" s="4">
        <f>F49/C49</f>
        <v>0.94970662196144173</v>
      </c>
    </row>
    <row r="50" spans="1:8" s="3" customFormat="1">
      <c r="A50" s="3" t="s">
        <v>8</v>
      </c>
      <c r="B50" s="3">
        <v>219.96</v>
      </c>
      <c r="C50" s="3">
        <f t="shared" si="7"/>
        <v>219.96</v>
      </c>
      <c r="E50" s="3">
        <v>225.46</v>
      </c>
      <c r="F50" s="3">
        <f t="shared" si="8"/>
        <v>225.46</v>
      </c>
      <c r="H50" s="4">
        <f>F50/C50</f>
        <v>1.0250045462811421</v>
      </c>
    </row>
    <row r="51" spans="1:8" s="3" customFormat="1">
      <c r="A51" s="3" t="s">
        <v>9</v>
      </c>
      <c r="B51" s="3">
        <v>290.38</v>
      </c>
      <c r="C51" s="3">
        <f t="shared" si="7"/>
        <v>290.38</v>
      </c>
      <c r="E51" s="3">
        <v>244.61</v>
      </c>
      <c r="F51" s="3">
        <f t="shared" si="8"/>
        <v>244.61</v>
      </c>
      <c r="H51" s="4">
        <f>F51/C51</f>
        <v>0.84237895171843802</v>
      </c>
    </row>
    <row r="52" spans="1:8">
      <c r="A52" s="2">
        <v>-1000000</v>
      </c>
    </row>
    <row r="53" spans="1:8" s="5" customFormat="1">
      <c r="A53" s="5" t="s">
        <v>1</v>
      </c>
      <c r="B53" s="5">
        <v>83.54</v>
      </c>
      <c r="C53" s="5">
        <f>1000*1000*B53/1000000</f>
        <v>83.54</v>
      </c>
      <c r="E53" s="5">
        <v>73.98</v>
      </c>
      <c r="F53" s="5">
        <f>1000*1000*E53/1000000</f>
        <v>73.98</v>
      </c>
      <c r="H53" s="6">
        <f>F53/C53</f>
        <v>0.88556380177160643</v>
      </c>
    </row>
    <row r="54" spans="1:8" s="5" customFormat="1">
      <c r="A54" s="5" t="s">
        <v>2</v>
      </c>
      <c r="B54" s="5">
        <v>56.2</v>
      </c>
      <c r="C54" s="5">
        <f t="shared" ref="C54:C61" si="9">1000*1000*B54/1000000</f>
        <v>56.2</v>
      </c>
      <c r="E54" s="5">
        <v>51.61</v>
      </c>
      <c r="F54" s="5">
        <f t="shared" ref="F54:F61" si="10">1000*1000*E54/1000000</f>
        <v>51.61</v>
      </c>
      <c r="H54" s="6">
        <f>F54/C54</f>
        <v>0.91832740213523123</v>
      </c>
    </row>
    <row r="55" spans="1:8" s="5" customFormat="1">
      <c r="A55" s="5" t="s">
        <v>3</v>
      </c>
      <c r="B55" s="5">
        <v>79.16</v>
      </c>
      <c r="C55" s="5">
        <f t="shared" si="9"/>
        <v>79.16</v>
      </c>
      <c r="E55" s="5">
        <v>74.150000000000006</v>
      </c>
      <c r="F55" s="5">
        <f t="shared" si="10"/>
        <v>74.150000000000006</v>
      </c>
      <c r="H55" s="6">
        <f>F55/C55</f>
        <v>0.93671045982819612</v>
      </c>
    </row>
    <row r="56" spans="1:8" s="5" customFormat="1">
      <c r="A56" s="5" t="s">
        <v>5</v>
      </c>
      <c r="B56" s="5">
        <v>89.34</v>
      </c>
      <c r="C56" s="5">
        <f>1000*1000*B56/1000000</f>
        <v>89.34</v>
      </c>
      <c r="E56" s="5">
        <v>83.87</v>
      </c>
      <c r="F56" s="5">
        <f>1000*1000*E56/1000000</f>
        <v>83.87</v>
      </c>
      <c r="H56" s="6">
        <f>F56/C56</f>
        <v>0.93877322587866574</v>
      </c>
    </row>
    <row r="57" spans="1:8" s="5" customFormat="1">
      <c r="A57" s="5" t="s">
        <v>4</v>
      </c>
      <c r="B57" s="5">
        <v>81.16</v>
      </c>
      <c r="C57" s="5">
        <f t="shared" si="9"/>
        <v>81.16</v>
      </c>
      <c r="E57" s="5">
        <v>81.96</v>
      </c>
      <c r="F57" s="5">
        <f t="shared" si="10"/>
        <v>81.96</v>
      </c>
      <c r="H57" s="6">
        <f>F57/C57</f>
        <v>1.0098570724494824</v>
      </c>
    </row>
    <row r="58" spans="1:8" s="5" customFormat="1">
      <c r="A58" s="5" t="s">
        <v>6</v>
      </c>
      <c r="B58" s="5">
        <v>110.86</v>
      </c>
      <c r="C58" s="5">
        <f t="shared" si="9"/>
        <v>110.86</v>
      </c>
      <c r="E58" s="5">
        <v>108.24</v>
      </c>
      <c r="F58" s="5">
        <f t="shared" si="10"/>
        <v>108.24</v>
      </c>
      <c r="H58" s="6">
        <f>F58/C58</f>
        <v>0.97636658848998736</v>
      </c>
    </row>
    <row r="59" spans="1:8" s="5" customFormat="1">
      <c r="A59" s="5" t="s">
        <v>7</v>
      </c>
      <c r="B59" s="5">
        <v>132.01</v>
      </c>
      <c r="C59" s="5">
        <f t="shared" si="9"/>
        <v>132.01</v>
      </c>
      <c r="E59" s="5">
        <v>108.14</v>
      </c>
      <c r="F59" s="5">
        <f t="shared" si="10"/>
        <v>108.14</v>
      </c>
      <c r="H59" s="6">
        <f>F59/C59</f>
        <v>0.81918036512385428</v>
      </c>
    </row>
    <row r="60" spans="1:8" s="5" customFormat="1">
      <c r="A60" s="5" t="s">
        <v>8</v>
      </c>
      <c r="B60" s="5">
        <v>225.69</v>
      </c>
      <c r="C60" s="5">
        <f t="shared" si="9"/>
        <v>225.69</v>
      </c>
      <c r="E60" s="5">
        <v>211.82</v>
      </c>
      <c r="F60" s="5">
        <f t="shared" si="10"/>
        <v>211.82</v>
      </c>
      <c r="H60" s="6">
        <f>F60/C60</f>
        <v>0.93854402055917407</v>
      </c>
    </row>
    <row r="61" spans="1:8" s="5" customFormat="1">
      <c r="A61" s="5" t="s">
        <v>9</v>
      </c>
      <c r="B61" s="5">
        <v>293.14999999999998</v>
      </c>
      <c r="C61" s="5">
        <f t="shared" si="9"/>
        <v>293.14999999999998</v>
      </c>
      <c r="E61" s="5">
        <v>239.24</v>
      </c>
      <c r="F61" s="5">
        <f t="shared" si="10"/>
        <v>239.24</v>
      </c>
      <c r="H61" s="6">
        <f>F61/C61</f>
        <v>0.81610097219853328</v>
      </c>
    </row>
    <row r="62" spans="1:8">
      <c r="A62" s="2" t="s">
        <v>13</v>
      </c>
    </row>
    <row r="63" spans="1:8" s="3" customFormat="1">
      <c r="A63" s="3" t="s">
        <v>1</v>
      </c>
      <c r="B63" s="3">
        <v>497.14</v>
      </c>
      <c r="C63" s="3">
        <f>1000*1000*B63/10000000</f>
        <v>49.713999999999999</v>
      </c>
      <c r="E63" s="3">
        <v>421.64</v>
      </c>
      <c r="F63" s="3">
        <f>1000*1000*E63/10000000</f>
        <v>42.164000000000001</v>
      </c>
      <c r="H63" s="4">
        <f>F63/C63</f>
        <v>0.84813131109948914</v>
      </c>
    </row>
    <row r="64" spans="1:8" s="3" customFormat="1">
      <c r="A64" s="3" t="s">
        <v>2</v>
      </c>
      <c r="B64" s="3">
        <v>568.70000000000005</v>
      </c>
      <c r="C64" s="3">
        <f t="shared" ref="C64:C71" si="11">1000*1000*B64/10000000</f>
        <v>56.87</v>
      </c>
      <c r="E64" s="3">
        <v>508.46</v>
      </c>
      <c r="F64" s="3">
        <f t="shared" ref="F64:F71" si="12">1000*1000*E64/10000000</f>
        <v>50.845999999999997</v>
      </c>
      <c r="H64" s="4">
        <f>F64/C64</f>
        <v>0.89407420432565499</v>
      </c>
    </row>
    <row r="65" spans="1:8" s="3" customFormat="1">
      <c r="A65" s="3" t="s">
        <v>3</v>
      </c>
      <c r="B65" s="3">
        <v>791.01</v>
      </c>
      <c r="C65" s="3">
        <f t="shared" si="11"/>
        <v>79.100999999999999</v>
      </c>
      <c r="E65" s="3">
        <v>744.51</v>
      </c>
      <c r="F65" s="3">
        <f t="shared" si="12"/>
        <v>74.450999999999993</v>
      </c>
      <c r="H65" s="4">
        <f>F65/C65</f>
        <v>0.94121439678385854</v>
      </c>
    </row>
    <row r="66" spans="1:8" s="3" customFormat="1">
      <c r="A66" s="3" t="s">
        <v>5</v>
      </c>
      <c r="B66" s="3">
        <v>830.92</v>
      </c>
      <c r="C66" s="3">
        <f>1000*1000*B66/10000000</f>
        <v>83.091999999999999</v>
      </c>
      <c r="E66" s="3">
        <v>728.27</v>
      </c>
      <c r="F66" s="3">
        <f>1000*1000*E66/10000000</f>
        <v>72.826999999999998</v>
      </c>
      <c r="H66" s="4">
        <f>F66/C66</f>
        <v>0.87646223463149275</v>
      </c>
    </row>
    <row r="67" spans="1:8" s="3" customFormat="1">
      <c r="A67" s="3" t="s">
        <v>4</v>
      </c>
      <c r="B67" s="3">
        <v>796.97</v>
      </c>
      <c r="C67" s="3">
        <f t="shared" si="11"/>
        <v>79.697000000000003</v>
      </c>
      <c r="E67" s="3">
        <v>796.97</v>
      </c>
      <c r="F67" s="3">
        <f t="shared" si="12"/>
        <v>79.697000000000003</v>
      </c>
      <c r="H67" s="4">
        <f>F67/C67</f>
        <v>1</v>
      </c>
    </row>
    <row r="68" spans="1:8" s="3" customFormat="1">
      <c r="A68" s="3" t="s">
        <v>6</v>
      </c>
      <c r="B68" s="3">
        <v>1110.54</v>
      </c>
      <c r="C68" s="3">
        <f t="shared" si="11"/>
        <v>111.054</v>
      </c>
      <c r="E68" s="3">
        <v>1087.6099999999999</v>
      </c>
      <c r="F68" s="3">
        <f t="shared" si="12"/>
        <v>108.761</v>
      </c>
      <c r="H68" s="4">
        <f>F68/C68</f>
        <v>0.97935238712698325</v>
      </c>
    </row>
    <row r="69" spans="1:8" s="3" customFormat="1">
      <c r="A69" s="3" t="s">
        <v>7</v>
      </c>
      <c r="B69" s="3">
        <v>1197.28</v>
      </c>
      <c r="C69" s="3">
        <f t="shared" si="11"/>
        <v>119.72799999999999</v>
      </c>
      <c r="E69" s="3">
        <v>1268.1099999999999</v>
      </c>
      <c r="F69" s="3">
        <f t="shared" si="12"/>
        <v>126.81100000000001</v>
      </c>
      <c r="H69" s="4">
        <f>F69/C69</f>
        <v>1.0591590939462783</v>
      </c>
    </row>
    <row r="70" spans="1:8" s="3" customFormat="1">
      <c r="A70" s="3" t="s">
        <v>8</v>
      </c>
      <c r="B70" s="3">
        <v>2182.96</v>
      </c>
      <c r="C70" s="3">
        <f t="shared" si="11"/>
        <v>218.29599999999999</v>
      </c>
      <c r="E70" s="3">
        <v>2219.1999999999998</v>
      </c>
      <c r="F70" s="3">
        <f t="shared" si="12"/>
        <v>221.92</v>
      </c>
      <c r="H70" s="4">
        <f>F70/C70</f>
        <v>1.0166013119800636</v>
      </c>
    </row>
    <row r="71" spans="1:8" s="3" customFormat="1">
      <c r="A71" s="3" t="s">
        <v>9</v>
      </c>
      <c r="B71" s="3">
        <v>2920.36</v>
      </c>
      <c r="C71" s="3">
        <f t="shared" si="11"/>
        <v>292.036</v>
      </c>
      <c r="E71" s="3">
        <v>2457.23</v>
      </c>
      <c r="F71" s="3">
        <f t="shared" si="12"/>
        <v>245.72300000000001</v>
      </c>
      <c r="H71" s="4">
        <f>F71/C71</f>
        <v>0.84141338739059568</v>
      </c>
    </row>
    <row r="72" spans="1:8">
      <c r="A72" s="2">
        <v>-10000000</v>
      </c>
    </row>
    <row r="73" spans="1:8" s="5" customFormat="1">
      <c r="A73" s="5" t="s">
        <v>1</v>
      </c>
      <c r="B73" s="5">
        <v>465.93</v>
      </c>
      <c r="C73" s="5">
        <f>1000*1000*B73/10000000</f>
        <v>46.593000000000004</v>
      </c>
      <c r="E73" s="5">
        <v>399.76</v>
      </c>
      <c r="F73" s="5">
        <f>1000*1000*E73/10000000</f>
        <v>39.975999999999999</v>
      </c>
      <c r="H73" s="6">
        <f>F73/C73</f>
        <v>0.85798295881355557</v>
      </c>
    </row>
    <row r="74" spans="1:8" s="5" customFormat="1">
      <c r="A74" s="5" t="s">
        <v>2</v>
      </c>
      <c r="B74" s="5">
        <v>565.04999999999995</v>
      </c>
      <c r="C74" s="5">
        <f t="shared" ref="C74:C81" si="13">1000*1000*B74/10000000</f>
        <v>56.505000000000003</v>
      </c>
      <c r="E74" s="5">
        <v>504.89</v>
      </c>
      <c r="F74" s="5">
        <f t="shared" ref="F74:F81" si="14">1000*1000*E74/10000000</f>
        <v>50.488999999999997</v>
      </c>
      <c r="H74" s="6">
        <f>F74/C74</f>
        <v>0.89353154588089545</v>
      </c>
    </row>
    <row r="75" spans="1:8" s="5" customFormat="1">
      <c r="A75" s="5" t="s">
        <v>3</v>
      </c>
      <c r="B75" s="5">
        <v>789.86</v>
      </c>
      <c r="C75" s="5">
        <f t="shared" si="13"/>
        <v>78.986000000000004</v>
      </c>
      <c r="E75" s="5">
        <v>741.42</v>
      </c>
      <c r="F75" s="5">
        <f t="shared" si="14"/>
        <v>74.141999999999996</v>
      </c>
      <c r="H75" s="6">
        <f>F75/C75</f>
        <v>0.93867267617046046</v>
      </c>
    </row>
    <row r="76" spans="1:8" s="5" customFormat="1">
      <c r="A76" s="5" t="s">
        <v>5</v>
      </c>
      <c r="B76" s="5">
        <v>698.88</v>
      </c>
      <c r="C76" s="5">
        <f>1000*1000*B76/10000000</f>
        <v>69.888000000000005</v>
      </c>
      <c r="E76" s="5">
        <v>844.01</v>
      </c>
      <c r="F76" s="5">
        <f>1000*1000*E76/10000000</f>
        <v>84.400999999999996</v>
      </c>
      <c r="H76" s="6">
        <f>F76/C76</f>
        <v>1.2076608287545787</v>
      </c>
    </row>
    <row r="77" spans="1:8" s="5" customFormat="1">
      <c r="A77" s="5" t="s">
        <v>4</v>
      </c>
      <c r="B77" s="5">
        <v>815.88</v>
      </c>
      <c r="C77" s="5">
        <f t="shared" si="13"/>
        <v>81.587999999999994</v>
      </c>
      <c r="E77" s="5">
        <v>816.75</v>
      </c>
      <c r="F77" s="5">
        <f t="shared" si="14"/>
        <v>81.674999999999997</v>
      </c>
      <c r="H77" s="6">
        <f>F77/C77</f>
        <v>1.0010663332843066</v>
      </c>
    </row>
    <row r="78" spans="1:8" s="5" customFormat="1">
      <c r="A78" s="5" t="s">
        <v>6</v>
      </c>
      <c r="B78" s="5">
        <v>1107.96</v>
      </c>
      <c r="C78" s="5">
        <f t="shared" si="13"/>
        <v>110.79600000000001</v>
      </c>
      <c r="E78" s="5">
        <v>1092.1199999999999</v>
      </c>
      <c r="F78" s="5">
        <f t="shared" si="14"/>
        <v>109.212</v>
      </c>
      <c r="H78" s="6">
        <f>F78/C78</f>
        <v>0.98570345499837542</v>
      </c>
    </row>
    <row r="79" spans="1:8" s="5" customFormat="1">
      <c r="A79" s="5" t="s">
        <v>7</v>
      </c>
      <c r="B79" s="5">
        <v>1265.3800000000001</v>
      </c>
      <c r="C79" s="5">
        <f t="shared" si="13"/>
        <v>126.538</v>
      </c>
      <c r="E79" s="5">
        <v>1124.6600000000001</v>
      </c>
      <c r="F79" s="5">
        <f t="shared" si="14"/>
        <v>112.46599999999999</v>
      </c>
      <c r="H79" s="6">
        <f>F79/C79</f>
        <v>0.88879229954638128</v>
      </c>
    </row>
    <row r="80" spans="1:8" s="5" customFormat="1">
      <c r="A80" s="5" t="s">
        <v>8</v>
      </c>
      <c r="B80" s="5">
        <v>2116.27</v>
      </c>
      <c r="C80" s="5">
        <f t="shared" si="13"/>
        <v>211.62700000000001</v>
      </c>
      <c r="E80" s="5">
        <v>2097.4299999999998</v>
      </c>
      <c r="F80" s="5">
        <f t="shared" si="14"/>
        <v>209.74299999999997</v>
      </c>
      <c r="H80" s="6">
        <f>F80/C80</f>
        <v>0.99109754426420049</v>
      </c>
    </row>
    <row r="81" spans="1:8" s="5" customFormat="1">
      <c r="A81" s="5" t="s">
        <v>9</v>
      </c>
      <c r="B81" s="5">
        <v>2891.43</v>
      </c>
      <c r="C81" s="5">
        <f t="shared" si="13"/>
        <v>289.14299999999997</v>
      </c>
      <c r="E81" s="5">
        <v>2392.42</v>
      </c>
      <c r="F81" s="5">
        <f t="shared" si="14"/>
        <v>239.24199999999999</v>
      </c>
      <c r="H81" s="6">
        <f>F81/C81</f>
        <v>0.82741757538657346</v>
      </c>
    </row>
  </sheetData>
  <phoneticPr fontId="3" type="noConversion"/>
  <conditionalFormatting sqref="C3:F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{A869A485-27F5-C24E-9E62-7BD177E2B70B}</x14:id>
        </ext>
      </extLst>
    </cfRule>
  </conditionalFormatting>
  <conditionalFormatting sqref="C3:F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{DB2968ED-3733-7149-B05F-740A05C13F5C}</x14:id>
        </ext>
      </extLst>
    </cfRule>
  </conditionalFormatting>
  <conditionalFormatting sqref="C3:F8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{BD5155D5-CE53-B04B-803F-7E8306565364}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9A485-27F5-C24E-9E62-7BD177E2B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C3:F11</xm:sqref>
        </x14:conditionalFormatting>
        <x14:conditionalFormatting xmlns:xm="http://schemas.microsoft.com/office/excel/2006/main">
          <x14:cfRule type="dataBar" id="{DB2968ED-3733-7149-B05F-740A05C13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C3:F21</xm:sqref>
        </x14:conditionalFormatting>
        <x14:conditionalFormatting xmlns:xm="http://schemas.microsoft.com/office/excel/2006/main">
          <x14:cfRule type="dataBar" id="{BD5155D5-CE53-B04B-803F-7E8306565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C3:F81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Yaoyuan</dc:creator>
  <cp:lastModifiedBy>Guo Yaoyuan</cp:lastModifiedBy>
  <dcterms:created xsi:type="dcterms:W3CDTF">2016-01-14T14:48:10Z</dcterms:created>
  <dcterms:modified xsi:type="dcterms:W3CDTF">2016-01-14T16:01:37Z</dcterms:modified>
</cp:coreProperties>
</file>