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삼성\Desktop\"/>
    </mc:Choice>
  </mc:AlternateContent>
  <bookViews>
    <workbookView xWindow="0" yWindow="0" windowWidth="20490" windowHeight="7755" activeTab="1"/>
  </bookViews>
  <sheets>
    <sheet name="Costs" sheetId="1" r:id="rId1"/>
    <sheet name="Benefits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B4" i="2"/>
  <c r="G19" i="2"/>
  <c r="G21" i="2"/>
  <c r="F19" i="2"/>
  <c r="F21" i="2"/>
  <c r="E19" i="2"/>
  <c r="E21" i="2"/>
  <c r="D19" i="2"/>
  <c r="D21" i="2"/>
  <c r="C19" i="2"/>
  <c r="C21" i="2"/>
  <c r="B19" i="2"/>
  <c r="B21" i="2"/>
  <c r="G4" i="2"/>
  <c r="G5" i="2"/>
  <c r="G6" i="2"/>
  <c r="G7" i="2"/>
  <c r="F7" i="2"/>
  <c r="E7" i="2"/>
  <c r="D7" i="2"/>
  <c r="C7" i="2"/>
  <c r="B7" i="2"/>
  <c r="D5" i="1"/>
  <c r="E5" i="1"/>
  <c r="F5" i="1"/>
  <c r="G5" i="1"/>
  <c r="G6" i="1"/>
  <c r="G7" i="1"/>
  <c r="G8" i="1"/>
  <c r="G9" i="1"/>
  <c r="B16" i="1"/>
  <c r="C14" i="1"/>
  <c r="C16" i="1"/>
  <c r="D14" i="1"/>
  <c r="D16" i="1"/>
  <c r="E14" i="1"/>
  <c r="E16" i="1"/>
  <c r="F14" i="1"/>
  <c r="F16" i="1"/>
  <c r="G16" i="1"/>
  <c r="G19" i="1"/>
  <c r="G20" i="1"/>
  <c r="G21" i="1"/>
  <c r="G22" i="1"/>
  <c r="G24" i="1"/>
  <c r="F9" i="1"/>
  <c r="F22" i="1"/>
  <c r="F24" i="1"/>
  <c r="E9" i="1"/>
  <c r="E22" i="1"/>
  <c r="E24" i="1"/>
  <c r="D9" i="1"/>
  <c r="D22" i="1"/>
  <c r="D24" i="1"/>
  <c r="C9" i="1"/>
  <c r="C22" i="1"/>
  <c r="C24" i="1"/>
  <c r="B9" i="1"/>
  <c r="B22" i="1"/>
  <c r="B24" i="1"/>
  <c r="G15" i="1"/>
  <c r="G14" i="1"/>
  <c r="G13" i="1"/>
  <c r="G12" i="1"/>
</calcChain>
</file>

<file path=xl/sharedStrings.xml><?xml version="1.0" encoding="utf-8"?>
<sst xmlns="http://schemas.openxmlformats.org/spreadsheetml/2006/main" count="43" uniqueCount="31">
  <si>
    <t>PROJECT COST PROFILE</t>
  </si>
  <si>
    <t>COST CATEGORY</t>
  </si>
  <si>
    <t>YEAR 1</t>
  </si>
  <si>
    <t>YEAR 2</t>
  </si>
  <si>
    <t>YEAR 3</t>
  </si>
  <si>
    <t>YEAR 4</t>
  </si>
  <si>
    <t>YEAR 5</t>
  </si>
  <si>
    <t>TOTAL</t>
  </si>
  <si>
    <t xml:space="preserve">  MONETARY COSTS</t>
  </si>
  <si>
    <t xml:space="preserve">  Development Costs</t>
  </si>
  <si>
    <t>Developer's Salaries</t>
  </si>
  <si>
    <t>Licence Fees</t>
  </si>
  <si>
    <t>Consulting Costs</t>
  </si>
  <si>
    <t>Capital Contribution</t>
  </si>
  <si>
    <t>TOTAL DEVELOPMENT COSTS</t>
  </si>
  <si>
    <t xml:space="preserve">  Support Costs</t>
  </si>
  <si>
    <t>Hardware Startup (used personal)</t>
  </si>
  <si>
    <t>Telecommunication</t>
  </si>
  <si>
    <t>Rent (single floor)</t>
  </si>
  <si>
    <t>Employee Training (internally)</t>
  </si>
  <si>
    <t>NON-MONETARY COSTS</t>
  </si>
  <si>
    <t>Time</t>
  </si>
  <si>
    <t>Potential Risk</t>
  </si>
  <si>
    <t>Market Penetration</t>
  </si>
  <si>
    <t>TOTAL DEVELOPMENT COST</t>
  </si>
  <si>
    <t>TOTAL PROJECTED COSTS</t>
  </si>
  <si>
    <t>PROJECT BENEFITS/SAVINGS PROFILE</t>
  </si>
  <si>
    <t>PROCESS</t>
  </si>
  <si>
    <t>Decreased Production Cost</t>
  </si>
  <si>
    <t>From Displaying Adverts</t>
  </si>
  <si>
    <t>Increased Contribution from Investors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</si>
</sst>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R&quot;\ * #,##0.00_ ;_ &quot;R&quot;\ * \-#,##0.00_ ;_ &quot;R&quot;\ * &quot;-&quot;??_ ;_ @_ 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7CA2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darkDown">
        <fgColor theme="5" tint="0.59996337778862885"/>
        <bgColor auto="1"/>
      </patternFill>
    </fill>
    <fill>
      <patternFill patternType="solid">
        <fgColor auto="1"/>
        <bgColor auto="1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 tint="-0.499984740745262"/>
      </bottom>
      <diagonal/>
    </border>
    <border>
      <left/>
      <right/>
      <top style="double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 indent="1"/>
    </xf>
    <xf numFmtId="165" fontId="3" fillId="0" borderId="4" xfId="1" applyNumberFormat="1" applyFont="1" applyBorder="1" applyAlignment="1">
      <alignment vertical="center"/>
    </xf>
    <xf numFmtId="165" fontId="3" fillId="6" borderId="4" xfId="1" applyNumberFormat="1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 indent="1"/>
    </xf>
    <xf numFmtId="165" fontId="3" fillId="0" borderId="5" xfId="1" applyNumberFormat="1" applyFont="1" applyBorder="1" applyAlignment="1">
      <alignment vertical="center"/>
    </xf>
    <xf numFmtId="165" fontId="3" fillId="6" borderId="5" xfId="1" applyNumberFormat="1" applyFont="1" applyFill="1" applyBorder="1" applyAlignment="1">
      <alignment vertical="center"/>
    </xf>
    <xf numFmtId="0" fontId="3" fillId="7" borderId="6" xfId="0" applyFont="1" applyFill="1" applyBorder="1" applyAlignment="1">
      <alignment horizontal="left" vertical="center" indent="1"/>
    </xf>
    <xf numFmtId="165" fontId="3" fillId="7" borderId="6" xfId="1" applyNumberFormat="1" applyFont="1" applyFill="1" applyBorder="1" applyAlignment="1">
      <alignment vertical="center"/>
    </xf>
    <xf numFmtId="0" fontId="3" fillId="8" borderId="7" xfId="0" applyFont="1" applyFill="1" applyBorder="1" applyAlignment="1">
      <alignment horizontal="left" vertical="center" indent="1"/>
    </xf>
    <xf numFmtId="165" fontId="3" fillId="8" borderId="8" xfId="1" applyNumberFormat="1" applyFont="1" applyFill="1" applyBorder="1" applyAlignment="1">
      <alignment vertical="center"/>
    </xf>
    <xf numFmtId="165" fontId="3" fillId="8" borderId="9" xfId="1" applyNumberFormat="1" applyFont="1" applyFill="1" applyBorder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165" fontId="3" fillId="0" borderId="10" xfId="1" applyNumberFormat="1" applyFont="1" applyBorder="1" applyAlignment="1">
      <alignment vertical="center"/>
    </xf>
    <xf numFmtId="165" fontId="3" fillId="6" borderId="10" xfId="1" applyNumberFormat="1" applyFont="1" applyFill="1" applyBorder="1" applyAlignment="1">
      <alignment vertical="center"/>
    </xf>
    <xf numFmtId="0" fontId="3" fillId="0" borderId="11" xfId="0" applyFont="1" applyBorder="1" applyAlignment="1">
      <alignment horizontal="left" vertical="center" indent="1"/>
    </xf>
    <xf numFmtId="165" fontId="3" fillId="0" borderId="12" xfId="1" applyNumberFormat="1" applyFont="1" applyBorder="1" applyAlignment="1">
      <alignment vertical="center"/>
    </xf>
    <xf numFmtId="165" fontId="3" fillId="6" borderId="13" xfId="1" applyNumberFormat="1" applyFont="1" applyFill="1" applyBorder="1" applyAlignment="1">
      <alignment vertical="center"/>
    </xf>
    <xf numFmtId="0" fontId="3" fillId="8" borderId="11" xfId="0" applyFont="1" applyFill="1" applyBorder="1" applyAlignment="1">
      <alignment horizontal="left" vertical="center" indent="1"/>
    </xf>
    <xf numFmtId="165" fontId="3" fillId="8" borderId="12" xfId="1" applyNumberFormat="1" applyFont="1" applyFill="1" applyBorder="1" applyAlignment="1">
      <alignment vertical="center"/>
    </xf>
    <xf numFmtId="165" fontId="3" fillId="8" borderId="13" xfId="1" applyNumberFormat="1" applyFont="1" applyFill="1" applyBorder="1" applyAlignment="1">
      <alignment vertical="center"/>
    </xf>
    <xf numFmtId="0" fontId="4" fillId="9" borderId="4" xfId="0" applyFont="1" applyFill="1" applyBorder="1" applyAlignment="1">
      <alignment horizontal="right" vertical="center" indent="1"/>
    </xf>
    <xf numFmtId="165" fontId="3" fillId="9" borderId="4" xfId="1" applyNumberFormat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2" workbookViewId="0">
      <selection activeCell="B24" sqref="B24:G24"/>
    </sheetView>
  </sheetViews>
  <sheetFormatPr defaultRowHeight="15" x14ac:dyDescent="0.25"/>
  <cols>
    <col min="1" max="1" width="30.5703125" bestFit="1" customWidth="1"/>
    <col min="2" max="8" width="12.28515625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3"/>
    </row>
    <row r="2" spans="1:7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 spans="1:7" x14ac:dyDescent="0.25">
      <c r="A3" s="6" t="s">
        <v>8</v>
      </c>
      <c r="B3" s="7"/>
      <c r="C3" s="7"/>
      <c r="D3" s="7"/>
      <c r="E3" s="7"/>
      <c r="F3" s="7"/>
      <c r="G3" s="8"/>
    </row>
    <row r="4" spans="1:7" x14ac:dyDescent="0.25">
      <c r="A4" s="9" t="s">
        <v>9</v>
      </c>
      <c r="B4" s="10"/>
      <c r="C4" s="10"/>
      <c r="D4" s="10"/>
      <c r="E4" s="10"/>
      <c r="F4" s="10"/>
      <c r="G4" s="11"/>
    </row>
    <row r="5" spans="1:7" x14ac:dyDescent="0.25">
      <c r="A5" s="12" t="s">
        <v>10</v>
      </c>
      <c r="B5" s="13">
        <v>87500</v>
      </c>
      <c r="C5" s="13">
        <v>87500</v>
      </c>
      <c r="D5" s="13">
        <f>12500*2</f>
        <v>25000</v>
      </c>
      <c r="E5" s="13">
        <f t="shared" ref="E5:F5" si="0">12500*2</f>
        <v>25000</v>
      </c>
      <c r="F5" s="13">
        <f t="shared" si="0"/>
        <v>25000</v>
      </c>
      <c r="G5" s="14">
        <f>SUM(B5:F5)</f>
        <v>250000</v>
      </c>
    </row>
    <row r="6" spans="1:7" x14ac:dyDescent="0.25">
      <c r="A6" s="12" t="s">
        <v>11</v>
      </c>
      <c r="B6" s="13">
        <v>120</v>
      </c>
      <c r="C6" s="13">
        <v>60</v>
      </c>
      <c r="D6" s="13">
        <v>60</v>
      </c>
      <c r="E6" s="13">
        <v>60</v>
      </c>
      <c r="F6" s="13">
        <v>60</v>
      </c>
      <c r="G6" s="14">
        <f>SUM(B6:F6)</f>
        <v>360</v>
      </c>
    </row>
    <row r="7" spans="1:7" x14ac:dyDescent="0.25">
      <c r="A7" s="12" t="s">
        <v>12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4">
        <f>SUM(B7:F7)</f>
        <v>0</v>
      </c>
    </row>
    <row r="8" spans="1:7" x14ac:dyDescent="0.25">
      <c r="A8" s="15" t="s">
        <v>13</v>
      </c>
      <c r="B8" s="16">
        <v>2000</v>
      </c>
      <c r="C8" s="16">
        <v>3000</v>
      </c>
      <c r="D8" s="16">
        <v>2000</v>
      </c>
      <c r="E8" s="16">
        <v>1000</v>
      </c>
      <c r="F8" s="16">
        <v>1000</v>
      </c>
      <c r="G8" s="17">
        <f>SUM(B8:F8)</f>
        <v>9000</v>
      </c>
    </row>
    <row r="9" spans="1:7" ht="15.75" thickBot="1" x14ac:dyDescent="0.3">
      <c r="A9" s="18" t="s">
        <v>14</v>
      </c>
      <c r="B9" s="19">
        <f>SUM(B5:B8)</f>
        <v>89620</v>
      </c>
      <c r="C9" s="19">
        <f t="shared" ref="C9:G9" si="1">SUM(C5:C8)</f>
        <v>90560</v>
      </c>
      <c r="D9" s="19">
        <f t="shared" si="1"/>
        <v>27060</v>
      </c>
      <c r="E9" s="19">
        <f t="shared" si="1"/>
        <v>26060</v>
      </c>
      <c r="F9" s="19">
        <f t="shared" si="1"/>
        <v>26060</v>
      </c>
      <c r="G9" s="19">
        <f t="shared" si="1"/>
        <v>259360</v>
      </c>
    </row>
    <row r="10" spans="1:7" ht="15.75" thickTop="1" x14ac:dyDescent="0.25">
      <c r="A10" s="20"/>
      <c r="B10" s="21"/>
      <c r="C10" s="21"/>
      <c r="D10" s="21"/>
      <c r="E10" s="21"/>
      <c r="F10" s="21"/>
      <c r="G10" s="22"/>
    </row>
    <row r="11" spans="1:7" x14ac:dyDescent="0.25">
      <c r="A11" s="9" t="s">
        <v>15</v>
      </c>
      <c r="B11" s="10"/>
      <c r="C11" s="10"/>
      <c r="D11" s="10"/>
      <c r="E11" s="10"/>
      <c r="F11" s="10"/>
      <c r="G11" s="11"/>
    </row>
    <row r="12" spans="1:7" x14ac:dyDescent="0.25">
      <c r="A12" s="23" t="s">
        <v>16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5">
        <f>SUM(B12:F12)</f>
        <v>0</v>
      </c>
    </row>
    <row r="13" spans="1:7" x14ac:dyDescent="0.25">
      <c r="A13" s="12" t="s">
        <v>17</v>
      </c>
      <c r="B13" s="13">
        <v>220</v>
      </c>
      <c r="C13" s="13">
        <v>200</v>
      </c>
      <c r="D13" s="13">
        <v>200</v>
      </c>
      <c r="E13" s="13">
        <v>150</v>
      </c>
      <c r="F13" s="13">
        <v>100</v>
      </c>
      <c r="G13" s="14">
        <f>SUM(B13:F13)</f>
        <v>870</v>
      </c>
    </row>
    <row r="14" spans="1:7" x14ac:dyDescent="0.25">
      <c r="A14" s="12" t="s">
        <v>18</v>
      </c>
      <c r="B14" s="13">
        <v>1200</v>
      </c>
      <c r="C14" s="13">
        <f>80*12</f>
        <v>960</v>
      </c>
      <c r="D14" s="13">
        <f t="shared" ref="D14:F14" si="2">80*12</f>
        <v>960</v>
      </c>
      <c r="E14" s="13">
        <f t="shared" si="2"/>
        <v>960</v>
      </c>
      <c r="F14" s="13">
        <f t="shared" si="2"/>
        <v>960</v>
      </c>
      <c r="G14" s="14">
        <f>SUM(B14:F14)</f>
        <v>5040</v>
      </c>
    </row>
    <row r="15" spans="1:7" x14ac:dyDescent="0.25">
      <c r="A15" s="12" t="s">
        <v>19</v>
      </c>
      <c r="B15" s="13">
        <v>100</v>
      </c>
      <c r="C15" s="13">
        <v>100</v>
      </c>
      <c r="D15" s="13">
        <v>100</v>
      </c>
      <c r="E15" s="13">
        <v>100</v>
      </c>
      <c r="F15" s="13">
        <v>100</v>
      </c>
      <c r="G15" s="14">
        <f>SUM(B15:F15)</f>
        <v>500</v>
      </c>
    </row>
    <row r="16" spans="1:7" ht="15.75" thickBot="1" x14ac:dyDescent="0.3">
      <c r="A16" s="18" t="s">
        <v>14</v>
      </c>
      <c r="B16" s="19">
        <f>SUM(B12:B15)</f>
        <v>1520</v>
      </c>
      <c r="C16" s="19">
        <f t="shared" ref="C16:F16" si="3">SUM(C12:C15)</f>
        <v>1260</v>
      </c>
      <c r="D16" s="19">
        <f t="shared" si="3"/>
        <v>1260</v>
      </c>
      <c r="E16" s="19">
        <f t="shared" si="3"/>
        <v>1210</v>
      </c>
      <c r="F16" s="19">
        <f t="shared" si="3"/>
        <v>1160</v>
      </c>
      <c r="G16" s="19">
        <f>SUM(B16:F16)</f>
        <v>6410</v>
      </c>
    </row>
    <row r="17" spans="1:7" ht="15.75" thickTop="1" x14ac:dyDescent="0.25">
      <c r="A17" s="26"/>
      <c r="B17" s="27"/>
      <c r="C17" s="27"/>
      <c r="D17" s="27"/>
      <c r="E17" s="27"/>
      <c r="F17" s="27"/>
      <c r="G17" s="28"/>
    </row>
    <row r="18" spans="1:7" x14ac:dyDescent="0.25">
      <c r="A18" s="6" t="s">
        <v>20</v>
      </c>
      <c r="B18" s="7"/>
      <c r="C18" s="7"/>
      <c r="D18" s="7"/>
      <c r="E18" s="7"/>
      <c r="F18" s="7"/>
      <c r="G18" s="8"/>
    </row>
    <row r="19" spans="1:7" x14ac:dyDescent="0.25">
      <c r="A19" s="12" t="s">
        <v>21</v>
      </c>
      <c r="B19" s="13">
        <v>10</v>
      </c>
      <c r="C19" s="13">
        <v>20</v>
      </c>
      <c r="D19" s="13">
        <v>25</v>
      </c>
      <c r="E19" s="13">
        <v>30</v>
      </c>
      <c r="F19" s="13">
        <v>50</v>
      </c>
      <c r="G19" s="14">
        <f>SUM(B19:F19)</f>
        <v>135</v>
      </c>
    </row>
    <row r="20" spans="1:7" x14ac:dyDescent="0.25">
      <c r="A20" s="12" t="s">
        <v>22</v>
      </c>
      <c r="B20" s="13">
        <v>30</v>
      </c>
      <c r="C20" s="13">
        <v>35</v>
      </c>
      <c r="D20" s="13">
        <v>40</v>
      </c>
      <c r="E20" s="13">
        <v>45</v>
      </c>
      <c r="F20" s="13">
        <v>50</v>
      </c>
      <c r="G20" s="14">
        <f t="shared" ref="G20:G21" si="4">SUM(B20:F20)</f>
        <v>200</v>
      </c>
    </row>
    <row r="21" spans="1:7" x14ac:dyDescent="0.25">
      <c r="A21" s="12" t="s">
        <v>23</v>
      </c>
      <c r="B21" s="13">
        <v>20</v>
      </c>
      <c r="C21" s="13">
        <v>26</v>
      </c>
      <c r="D21" s="13">
        <v>28</v>
      </c>
      <c r="E21" s="13">
        <v>30</v>
      </c>
      <c r="F21" s="13">
        <v>40</v>
      </c>
      <c r="G21" s="14">
        <f t="shared" si="4"/>
        <v>144</v>
      </c>
    </row>
    <row r="22" spans="1:7" ht="15.75" thickBot="1" x14ac:dyDescent="0.3">
      <c r="A22" s="18" t="s">
        <v>24</v>
      </c>
      <c r="B22" s="19">
        <f>SUM(B19:B21)</f>
        <v>60</v>
      </c>
      <c r="C22" s="19">
        <f t="shared" ref="C22:F22" si="5">SUM(C19:C21)</f>
        <v>81</v>
      </c>
      <c r="D22" s="19">
        <f t="shared" si="5"/>
        <v>93</v>
      </c>
      <c r="E22" s="19">
        <f t="shared" si="5"/>
        <v>105</v>
      </c>
      <c r="F22" s="19">
        <f t="shared" si="5"/>
        <v>140</v>
      </c>
      <c r="G22" s="19">
        <f>SUM(G19:G21)</f>
        <v>479</v>
      </c>
    </row>
    <row r="23" spans="1:7" ht="15.75" thickTop="1" x14ac:dyDescent="0.25">
      <c r="A23" s="29"/>
      <c r="B23" s="30"/>
      <c r="C23" s="30"/>
      <c r="D23" s="30"/>
      <c r="E23" s="30"/>
      <c r="F23" s="30"/>
      <c r="G23" s="31"/>
    </row>
    <row r="24" spans="1:7" x14ac:dyDescent="0.25">
      <c r="A24" s="32" t="s">
        <v>25</v>
      </c>
      <c r="B24" s="33">
        <f t="shared" ref="B24:F24" si="6">B9+B16+B22</f>
        <v>91200</v>
      </c>
      <c r="C24" s="33">
        <f t="shared" si="6"/>
        <v>91901</v>
      </c>
      <c r="D24" s="33">
        <f t="shared" si="6"/>
        <v>28413</v>
      </c>
      <c r="E24" s="33">
        <f t="shared" si="6"/>
        <v>27375</v>
      </c>
      <c r="F24" s="33">
        <f t="shared" si="6"/>
        <v>27360</v>
      </c>
      <c r="G24" s="33">
        <f>G9+G16+G22</f>
        <v>266249</v>
      </c>
    </row>
  </sheetData>
  <mergeCells count="5">
    <mergeCell ref="A1:G1"/>
    <mergeCell ref="A3:G3"/>
    <mergeCell ref="A4:G4"/>
    <mergeCell ref="A11:G11"/>
    <mergeCell ref="A18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2" sqref="C12"/>
    </sheetView>
  </sheetViews>
  <sheetFormatPr defaultRowHeight="15" x14ac:dyDescent="0.25"/>
  <cols>
    <col min="1" max="1" width="33.42578125" bestFit="1" customWidth="1"/>
    <col min="2" max="7" width="13.5703125" customWidth="1"/>
  </cols>
  <sheetData>
    <row r="1" spans="1:7" x14ac:dyDescent="0.25">
      <c r="A1" s="1" t="s">
        <v>26</v>
      </c>
      <c r="B1" s="2"/>
      <c r="C1" s="2"/>
      <c r="D1" s="2"/>
      <c r="E1" s="2"/>
      <c r="F1" s="2"/>
      <c r="G1" s="3"/>
    </row>
    <row r="2" spans="1:7" x14ac:dyDescent="0.25">
      <c r="A2" s="4" t="s">
        <v>27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 spans="1:7" x14ac:dyDescent="0.25">
      <c r="A3" s="6" t="s">
        <v>8</v>
      </c>
      <c r="B3" s="7"/>
      <c r="C3" s="7"/>
      <c r="D3" s="7"/>
      <c r="E3" s="7"/>
      <c r="F3" s="7"/>
      <c r="G3" s="8"/>
    </row>
    <row r="4" spans="1:7" x14ac:dyDescent="0.25">
      <c r="A4" s="12" t="s">
        <v>28</v>
      </c>
      <c r="B4" s="13">
        <f>Costs!$B$24 -Costs!B24</f>
        <v>0</v>
      </c>
      <c r="C4" s="13">
        <f>Costs!$B$24 -Costs!C24</f>
        <v>-701</v>
      </c>
      <c r="D4" s="13">
        <f>Costs!$B$24 -Costs!D24</f>
        <v>62787</v>
      </c>
      <c r="E4" s="13">
        <f>Costs!$B$24 -Costs!E24</f>
        <v>63825</v>
      </c>
      <c r="F4" s="13">
        <f>Costs!$B$24 -Costs!F24</f>
        <v>63840</v>
      </c>
      <c r="G4" s="14">
        <f>SUM(B4:F4)</f>
        <v>189751</v>
      </c>
    </row>
    <row r="5" spans="1:7" x14ac:dyDescent="0.25">
      <c r="A5" s="12" t="s">
        <v>29</v>
      </c>
      <c r="B5" s="13">
        <v>0</v>
      </c>
      <c r="C5" s="13">
        <v>15</v>
      </c>
      <c r="D5" s="13">
        <v>30</v>
      </c>
      <c r="E5" s="13">
        <v>45</v>
      </c>
      <c r="F5" s="13">
        <v>50</v>
      </c>
      <c r="G5" s="14">
        <f>SUM(B5:F5)</f>
        <v>140</v>
      </c>
    </row>
    <row r="6" spans="1:7" x14ac:dyDescent="0.25">
      <c r="A6" s="12" t="s">
        <v>30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4">
        <f>SUM(B6:F6)</f>
        <v>0</v>
      </c>
    </row>
    <row r="7" spans="1:7" ht="15.75" thickBot="1" x14ac:dyDescent="0.3">
      <c r="A7" s="18" t="s">
        <v>14</v>
      </c>
      <c r="B7" s="19">
        <f>SUM(B4:B6)</f>
        <v>0</v>
      </c>
      <c r="C7" s="19">
        <f>SUM(C4:C6)</f>
        <v>-686</v>
      </c>
      <c r="D7" s="19">
        <f>SUM(D4:D6)</f>
        <v>62817</v>
      </c>
      <c r="E7" s="19">
        <f>SUM(E4:E6)</f>
        <v>63870</v>
      </c>
      <c r="F7" s="19">
        <f>SUM(F4:F6)</f>
        <v>63890</v>
      </c>
      <c r="G7" s="19">
        <f>SUM(G4:G6)</f>
        <v>189891</v>
      </c>
    </row>
    <row r="8" spans="1:7" ht="15.75" thickTop="1" x14ac:dyDescent="0.25"/>
    <row r="15" spans="1:7" x14ac:dyDescent="0.25">
      <c r="A15" s="6" t="s">
        <v>20</v>
      </c>
      <c r="B15" s="7"/>
      <c r="C15" s="7"/>
      <c r="D15" s="7"/>
      <c r="E15" s="7"/>
      <c r="F15" s="7"/>
      <c r="G15" s="8"/>
    </row>
    <row r="16" spans="1:7" x14ac:dyDescent="0.25">
      <c r="A16" s="12"/>
      <c r="B16" s="13"/>
      <c r="C16" s="13"/>
      <c r="D16" s="13"/>
      <c r="E16" s="13"/>
      <c r="F16" s="13"/>
      <c r="G16" s="14"/>
    </row>
    <row r="17" spans="1:7" x14ac:dyDescent="0.25">
      <c r="A17" s="12"/>
      <c r="B17" s="13"/>
      <c r="C17" s="13"/>
      <c r="D17" s="13"/>
      <c r="E17" s="13"/>
      <c r="F17" s="13"/>
      <c r="G17" s="14"/>
    </row>
    <row r="18" spans="1:7" x14ac:dyDescent="0.25">
      <c r="A18" s="12"/>
      <c r="B18" s="13"/>
      <c r="C18" s="13"/>
      <c r="D18" s="13"/>
      <c r="E18" s="13"/>
      <c r="F18" s="13"/>
      <c r="G18" s="14"/>
    </row>
    <row r="19" spans="1:7" ht="15.75" thickBot="1" x14ac:dyDescent="0.3">
      <c r="A19" s="18" t="s">
        <v>24</v>
      </c>
      <c r="B19" s="19">
        <f>SUM(B16:B18)</f>
        <v>0</v>
      </c>
      <c r="C19" s="19">
        <f t="shared" ref="C19:F19" si="0">SUM(C16:C18)</f>
        <v>0</v>
      </c>
      <c r="D19" s="19">
        <f t="shared" si="0"/>
        <v>0</v>
      </c>
      <c r="E19" s="19">
        <f t="shared" si="0"/>
        <v>0</v>
      </c>
      <c r="F19" s="19">
        <f t="shared" si="0"/>
        <v>0</v>
      </c>
      <c r="G19" s="19">
        <f>SUM(G16:G18)</f>
        <v>0</v>
      </c>
    </row>
    <row r="20" spans="1:7" ht="15.75" thickTop="1" x14ac:dyDescent="0.25">
      <c r="A20" s="29"/>
      <c r="B20" s="30"/>
      <c r="C20" s="30"/>
      <c r="D20" s="30"/>
      <c r="E20" s="30"/>
      <c r="F20" s="30"/>
      <c r="G20" s="31"/>
    </row>
    <row r="21" spans="1:7" x14ac:dyDescent="0.25">
      <c r="A21" s="32" t="s">
        <v>25</v>
      </c>
      <c r="B21" s="33" t="e">
        <f>#REF!+B13+B19</f>
        <v>#REF!</v>
      </c>
      <c r="C21" s="33" t="e">
        <f>#REF!+C13+C19</f>
        <v>#REF!</v>
      </c>
      <c r="D21" s="33" t="e">
        <f>#REF!+D13+D19</f>
        <v>#REF!</v>
      </c>
      <c r="E21" s="33" t="e">
        <f>#REF!+E13+E19</f>
        <v>#REF!</v>
      </c>
      <c r="F21" s="33" t="e">
        <f>#REF!+F13+F19</f>
        <v>#REF!</v>
      </c>
      <c r="G21" s="33" t="e">
        <f>#REF!+G13+G19</f>
        <v>#REF!</v>
      </c>
    </row>
  </sheetData>
  <mergeCells count="3">
    <mergeCell ref="A1:G1"/>
    <mergeCell ref="A3:G3"/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Benefits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K</dc:creator>
  <cp:lastModifiedBy>JOY K</cp:lastModifiedBy>
  <dcterms:created xsi:type="dcterms:W3CDTF">2017-10-11T20:10:47Z</dcterms:created>
  <dcterms:modified xsi:type="dcterms:W3CDTF">2017-10-11T20:40:24Z</dcterms:modified>
</cp:coreProperties>
</file>