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atteo Perrotta\OneDrive\Desktop\Epicode\Lezioni Pratiche\16-04-25\"/>
    </mc:Choice>
  </mc:AlternateContent>
  <xr:revisionPtr revIDLastSave="0" documentId="13_ncr:1_{75980C19-ABE0-43F8-8F56-8848D841100F}" xr6:coauthVersionLast="36" xr6:coauthVersionMax="36" xr10:uidLastSave="{00000000-0000-0000-0000-000000000000}"/>
  <bookViews>
    <workbookView xWindow="0" yWindow="0" windowWidth="28800" windowHeight="11505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Frutta!$A$1:$A$47</definedName>
  </definedNames>
  <calcPr calcId="191029"/>
</workbook>
</file>

<file path=xl/calcChain.xml><?xml version="1.0" encoding="utf-8"?>
<calcChain xmlns="http://schemas.openxmlformats.org/spreadsheetml/2006/main">
  <c r="H6" i="2" l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H2" i="2"/>
  <c r="H3" i="2"/>
  <c r="H4" i="2"/>
  <c r="H5" i="2"/>
  <c r="G3" i="2"/>
  <c r="G4" i="2"/>
  <c r="G5" i="2"/>
  <c r="G6" i="2"/>
  <c r="G2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<sst xmlns="http://schemas.openxmlformats.org/spreadsheetml/2006/main" count="165" uniqueCount="117">
  <si>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</si>
  <si>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</si>
  <si>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</si>
  <si>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</si>
  <si>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</si>
  <si>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</si>
  <si>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</si>
  <si>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</si>
  <si>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</si>
  <si>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</si>
  <si>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</si>
  <si>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</si>
  <si>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</si>
  <si>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</si>
  <si>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</si>
  <si>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</si>
  <si>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</si>
  <si>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</si>
  <si>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</si>
  <si>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</si>
  <si>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</si>
  <si>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</si>
  <si>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</si>
  <si>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</si>
  <si>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</si>
  <si>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</si>
  <si>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</si>
  <si>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</si>
  <si>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</si>
  <si>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</si>
  <si>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</si>
  <si>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</si>
  <si>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</si>
  <si>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</si>
  <si>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</si>
  <si>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</si>
  <si>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</si>
  <si>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</si>
  <si>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</si>
  <si>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</si>
  <si>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</si>
  <si>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</si>
  <si>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</si>
  <si>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</si>
  <si>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</si>
  <si>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</si>
  <si>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</si>
  <si>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</si>
  <si>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</si>
  <si>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</si>
  <si>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</si>
  <si>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</si>
  <si>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</si>
  <si>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</si>
  <si>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</si>
  <si>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</si>
  <si>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</si>
  <si>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</si>
  <si>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</si>
  <si>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</si>
  <si>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</si>
  <si>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</si>
  <si>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</si>
  <si>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</si>
  <si>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</si>
  <si>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</si>
  <si>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</si>
  <si>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</si>
  <si>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</si>
  <si>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</si>
  <si>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</si>
  <si>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</si>
  <si>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</si>
  <si>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</si>
  <si>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</si>
  <si>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</si>
  <si>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</si>
  <si>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</si>
  <si>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</si>
  <si>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</si>
  <si>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</si>
  <si>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</si>
  <si>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</si>
  <si>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</si>
  <si>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</si>
  <si>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</si>
  <si>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</si>
  <si>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</si>
  <si>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</si>
  <si>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</si>
  <si>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</si>
  <si>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</si>
  <si>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</si>
  <si>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</si>
  <si>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</si>
  <si>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</si>
  <si>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</si>
  <si>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</si>
  <si>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</si>
  <si>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</si>
  <si>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</si>
  <si>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</si>
  <si>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</si>
  <si>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</si>
  <si>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</si>
  <si>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</si>
  <si>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</si>
  <si>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</si>
  <si>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</si>
  <si>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</si>
  <si>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</si>
  <si>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</si>
  <si>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CONTEGGIO TOT PESI</t>
  </si>
  <si>
    <t>COSTO TOT MELE PESO&gt;80</t>
  </si>
  <si>
    <t>TABELLA COSTI</t>
  </si>
  <si>
    <t>TIPOLOGIE</t>
  </si>
  <si>
    <r>
      <t>COSTO (</t>
    </r>
    <r>
      <rPr>
        <b/>
        <sz val="11"/>
        <color rgb="FF000000"/>
        <rFont val="Arial"/>
        <family val="2"/>
      </rPr>
      <t>€</t>
    </r>
    <r>
      <rPr>
        <b/>
        <sz val="11"/>
        <color rgb="FF000000"/>
        <rFont val="Arial"/>
        <family val="2"/>
        <scheme val="minor"/>
      </rPr>
      <t>/30MIN)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</si>
</sst>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Arial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i/>
      <sz val="11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44" fontId="1" fillId="0" borderId="0" xfId="1" applyFont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4" fontId="0" fillId="0" borderId="0" xfId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12" fillId="0" borderId="0" xfId="1" applyFont="1" applyAlignment="1">
      <alignment horizontal="center" vertical="center"/>
    </xf>
    <xf numFmtId="44" fontId="13" fillId="0" borderId="0" xfId="1" applyFont="1" applyAlignment="1">
      <alignment horizontal="center" vertical="center"/>
    </xf>
    <xf numFmtId="0" fontId="12" fillId="0" borderId="0" xfId="0" applyFont="1" applyAlignment="1"/>
  </cellXfs>
  <cellStyles count="2">
    <cellStyle name="Normale" xfId="0" builtinId="0"/>
    <cellStyle name="Valuta" xfId="1" builtinId="4"/>
  </cellStyles>
  <dxfs count="22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15175-2765-4F0B-91DB-0F12DEAE79BB}" name="Tabella1" displayName="Tabella1" ref="A1:D101" totalsRowShown="0" headerRowDxfId="16" dataDxfId="15">
  <autoFilter ref="A1:D101" xr:uid="{7E847B6E-748C-408B-9624-D99B4E98D9E6}"/>
  <tableColumns count="4">
    <tableColumn id="1" xr3:uid="{C55189BF-4C8C-4999-B577-F42B6A791BB5}" name="TARGA" dataDxfId="20"/>
    <tableColumn id="2" xr3:uid="{D344A914-1675-4FFC-BE26-2F0D5A03273A}" name="ORE PARCHEGGIATE" dataDxfId="19"/>
    <tableColumn id="3" xr3:uid="{59ABF657-6FE3-45CB-90EB-116210BDEE66}" name="TIPOLOGIA VEICOLO" dataDxfId="18">
      <calculatedColumnFormula>IF(ISERR(SEARCH(LEFT(A2,1),"ABCDEF"))=FALSE,"0", IF(ISERR(SEARCH(LEFT(A2,1),"GHIJKLM"))=FALSE,"1", "2"))</calculatedColumnFormula>
    </tableColumn>
    <tableColumn id="4" xr3:uid="{91B6BDC2-6B63-40FB-8023-1F44FC1650CE}" name="COSTO" dataDxfId="17" dataCellStyle="Valuta">
      <calculatedColumnFormula>IF(C2="0", B2*2*$I$3, IF(C2="1",B2*2*$I$4, IF(C2="2",B2*2*$I$5)))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927DC6-478C-49DC-9F93-201CC8EE3B9A}" name="Tabella2" displayName="Tabella2" ref="H2:I5" totalsRowShown="0" headerRowDxfId="12" dataDxfId="11" tableBorderDxfId="21">
  <autoFilter ref="H2:I5" xr:uid="{44A5F57D-F325-40F9-9CC0-DACE1A20B03C}"/>
  <tableColumns count="2">
    <tableColumn id="1" xr3:uid="{506A0F76-8436-4702-818B-416858AAC7DC}" name="TIPOLOGIE" dataDxfId="14"/>
    <tableColumn id="2" xr3:uid="{BD0D791D-D543-40BE-B360-435D986252EF}" name="COSTO (€/30MIN)" dataDxfId="13" dataCellStyle="Valu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381466-9EED-4DD9-8985-3CF31F385844}" name="Tabella3" displayName="Tabella3" ref="A1:C47" totalsRowShown="0" headerRowDxfId="7" dataDxfId="6">
  <autoFilter ref="A1:C47" xr:uid="{C1920273-0602-474D-B2E3-315D12FF3944}"/>
  <tableColumns count="3">
    <tableColumn id="1" xr3:uid="{E28770CA-AB3E-4A3C-B287-20D872A4EDB9}" name="FRUTTA" dataDxfId="10"/>
    <tableColumn id="2" xr3:uid="{D13AAD09-39E9-415E-BB4A-70BBDC6DAB14}" name="PESO" dataDxfId="9"/>
    <tableColumn id="3" xr3:uid="{FA0438AA-9811-4819-8154-79DB49C19B3F}" name="COSTO" dataDxfId="8" dataCellStyle="Valu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EE5BFE-C17B-4628-B67A-A0F3E18AE84C}" name="Tabella4" displayName="Tabella4" ref="E1:H6" totalsRowShown="0" headerRowDxfId="1" dataDxfId="0">
  <autoFilter ref="E1:H6" xr:uid="{125CD84B-39DD-4E1F-9001-AE5F1B3781BA}"/>
  <tableColumns count="4">
    <tableColumn id="1" xr3:uid="{B0C78B1D-3BBF-4D50-8C4B-128F4B455351}" name="SOGGETTO" dataDxfId="5"/>
    <tableColumn id="2" xr3:uid="{9ACB9069-1B3B-43FD-8544-83E7A0567420}" name="CONTEGGIO" dataDxfId="4">
      <calculatedColumnFormula>COUNTIF(A:A,E2)</calculatedColumnFormula>
    </tableColumn>
    <tableColumn id="3" xr3:uid="{035264A3-0341-49DC-9274-ECE97B4ADFB8}" name="CONTEGGIO TOT PESI" dataDxfId="3">
      <calculatedColumnFormula>SUMIF(A:A,E2,B:B)</calculatedColumnFormula>
    </tableColumn>
    <tableColumn id="4" xr3:uid="{2D2EA59C-EA86-4E5A-B108-3D5DBA4A2249}" name="COSTO TOT MELE PESO&gt;80" dataDxfId="2">
      <calculatedColumnFormula>SUMIFS(C:C,A:A,E2,B:B, "&gt;80")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H25" sqref="H25"/>
    </sheetView>
  </sheetViews>
  <sheetFormatPr defaultColWidth="12.5703125" defaultRowHeight="15.75" customHeight="1" x14ac:dyDescent="0.2"/>
  <cols>
    <col min="1" max="1" width="12.5703125" style="18"/>
    <col min="2" max="2" width="25.42578125" style="3" customWidth="1"/>
    <col min="3" max="3" width="25" style="2" customWidth="1"/>
    <col min="4" max="4" width="22.7109375" style="4" customWidth="1"/>
    <col min="5" max="5" width="10" style="2" bestFit="1" customWidth="1"/>
    <col min="6" max="7" width="12.5703125" style="2"/>
    <col min="8" max="8" width="15" style="2" customWidth="1"/>
    <col min="9" max="9" width="21" style="2" customWidth="1"/>
    <col min="10" max="16384" width="12.5703125" style="2"/>
  </cols>
  <sheetData>
    <row r="1" spans="1:26" ht="15.75" customHeight="1" x14ac:dyDescent="0.2">
      <c r="A1" s="16" t="s">
        <v>0</v>
      </c>
      <c r="B1" s="11" t="s">
        <v>1</v>
      </c>
      <c r="C1" s="10" t="s">
        <v>2</v>
      </c>
      <c r="D1" s="12" t="s">
        <v>3</v>
      </c>
      <c r="E1" s="1"/>
      <c r="F1" s="1"/>
      <c r="G1" s="1"/>
      <c r="H1" s="8" t="s">
        <v>114</v>
      </c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17" t="s">
        <v>4</v>
      </c>
      <c r="B2" s="13">
        <v>1.5</v>
      </c>
      <c r="C2" s="14" t="str">
        <f>IF(ISERR(SEARCH(LEFT(A2,1),"ABCDEF"))=FALSE,"0", IF(ISERR(SEARCH(LEFT(A2,1),"GHIJKLM"))=FALSE,"1", "2"))</f>
        <v>0</v>
      </c>
      <c r="D2" s="15">
        <f>IF(C2="0", B2*2*$I$3, IF(C2="1",B2*2*$I$4, IF(C2="2",B2*2*$I$5)))</f>
        <v>6</v>
      </c>
      <c r="E2" s="3"/>
      <c r="H2" s="5" t="s">
        <v>115</v>
      </c>
      <c r="I2" s="5" t="s">
        <v>116</v>
      </c>
    </row>
    <row r="3" spans="1:26" ht="12.75" x14ac:dyDescent="0.2">
      <c r="A3" s="17" t="s">
        <v>5</v>
      </c>
      <c r="B3" s="13">
        <v>2.5</v>
      </c>
      <c r="C3" s="14" t="str">
        <f t="shared" ref="C2:C65" si="0">IF(ISERR(SEARCH(LEFT(A3,1),"ABCDEF"))=FALSE,"0", IF(ISERR(SEARCH(LEFT(A3,1),"GHIJKLM"))=FALSE,"1", "2"))</f>
        <v>1</v>
      </c>
      <c r="D3" s="15">
        <f t="shared" ref="D3:D66" si="1">IF(C3="0", B3*2*$I$3, IF(C3="1",B3*2*$I$4, IF(C3="2",B3*2*$I$5)))</f>
        <v>7.5</v>
      </c>
      <c r="H3" s="6">
        <v>0</v>
      </c>
      <c r="I3" s="7">
        <v>2</v>
      </c>
    </row>
    <row r="4" spans="1:26" ht="12.75" x14ac:dyDescent="0.2">
      <c r="A4" s="17" t="s">
        <v>6</v>
      </c>
      <c r="B4" s="13">
        <v>3.5</v>
      </c>
      <c r="C4" s="14" t="str">
        <f t="shared" si="0"/>
        <v>2</v>
      </c>
      <c r="D4" s="15">
        <f t="shared" si="1"/>
        <v>7</v>
      </c>
      <c r="H4" s="6">
        <v>1</v>
      </c>
      <c r="I4" s="7">
        <v>1.5</v>
      </c>
    </row>
    <row r="5" spans="1:26" ht="12.75" x14ac:dyDescent="0.2">
      <c r="A5" s="17" t="s">
        <v>7</v>
      </c>
      <c r="B5" s="13">
        <v>4.5</v>
      </c>
      <c r="C5" s="14" t="str">
        <f t="shared" si="0"/>
        <v>2</v>
      </c>
      <c r="D5" s="15">
        <f t="shared" si="1"/>
        <v>9</v>
      </c>
      <c r="H5" s="6">
        <v>2</v>
      </c>
      <c r="I5" s="7">
        <v>1</v>
      </c>
    </row>
    <row r="6" spans="1:26" ht="12.75" x14ac:dyDescent="0.2">
      <c r="A6" s="17" t="s">
        <v>8</v>
      </c>
      <c r="B6" s="13">
        <v>5.5</v>
      </c>
      <c r="C6" s="14" t="str">
        <f t="shared" si="0"/>
        <v>2</v>
      </c>
      <c r="D6" s="15">
        <f t="shared" si="1"/>
        <v>11</v>
      </c>
    </row>
    <row r="7" spans="1:26" ht="12.75" x14ac:dyDescent="0.2">
      <c r="A7" s="17" t="s">
        <v>9</v>
      </c>
      <c r="B7" s="13">
        <v>6.5</v>
      </c>
      <c r="C7" s="14" t="str">
        <f t="shared" si="0"/>
        <v>2</v>
      </c>
      <c r="D7" s="15">
        <f t="shared" si="1"/>
        <v>13</v>
      </c>
    </row>
    <row r="8" spans="1:26" ht="12.75" x14ac:dyDescent="0.2">
      <c r="A8" s="17" t="s">
        <v>10</v>
      </c>
      <c r="B8" s="13">
        <v>7.5</v>
      </c>
      <c r="C8" s="14" t="str">
        <f t="shared" si="0"/>
        <v>0</v>
      </c>
      <c r="D8" s="15">
        <f t="shared" si="1"/>
        <v>30</v>
      </c>
    </row>
    <row r="9" spans="1:26" ht="12.75" x14ac:dyDescent="0.2">
      <c r="A9" s="17" t="s">
        <v>11</v>
      </c>
      <c r="B9" s="13">
        <v>8.5</v>
      </c>
      <c r="C9" s="14" t="str">
        <f t="shared" si="0"/>
        <v>0</v>
      </c>
      <c r="D9" s="15">
        <f t="shared" si="1"/>
        <v>34</v>
      </c>
    </row>
    <row r="10" spans="1:26" ht="12.75" x14ac:dyDescent="0.2">
      <c r="A10" s="17" t="s">
        <v>12</v>
      </c>
      <c r="B10" s="13">
        <v>9.5</v>
      </c>
      <c r="C10" s="14" t="str">
        <f t="shared" si="0"/>
        <v>0</v>
      </c>
      <c r="D10" s="15">
        <f t="shared" si="1"/>
        <v>38</v>
      </c>
    </row>
    <row r="11" spans="1:26" ht="12.75" x14ac:dyDescent="0.2">
      <c r="A11" s="17" t="s">
        <v>13</v>
      </c>
      <c r="B11" s="13">
        <v>10</v>
      </c>
      <c r="C11" s="14" t="str">
        <f t="shared" si="0"/>
        <v>1</v>
      </c>
      <c r="D11" s="15">
        <f t="shared" si="1"/>
        <v>30</v>
      </c>
    </row>
    <row r="12" spans="1:26" ht="12.75" x14ac:dyDescent="0.2">
      <c r="A12" s="17" t="s">
        <v>14</v>
      </c>
      <c r="B12" s="13">
        <v>0.5</v>
      </c>
      <c r="C12" s="14" t="str">
        <f t="shared" si="0"/>
        <v>1</v>
      </c>
      <c r="D12" s="15">
        <f t="shared" si="1"/>
        <v>1.5</v>
      </c>
    </row>
    <row r="13" spans="1:26" ht="12.75" x14ac:dyDescent="0.2">
      <c r="A13" s="17" t="s">
        <v>15</v>
      </c>
      <c r="B13" s="13">
        <v>1</v>
      </c>
      <c r="C13" s="14" t="str">
        <f t="shared" si="0"/>
        <v>1</v>
      </c>
      <c r="D13" s="15">
        <f t="shared" si="1"/>
        <v>3</v>
      </c>
    </row>
    <row r="14" spans="1:26" ht="12.75" x14ac:dyDescent="0.2">
      <c r="A14" s="17" t="s">
        <v>16</v>
      </c>
      <c r="B14" s="13">
        <v>2</v>
      </c>
      <c r="C14" s="14" t="str">
        <f t="shared" si="0"/>
        <v>1</v>
      </c>
      <c r="D14" s="15">
        <f t="shared" si="1"/>
        <v>6</v>
      </c>
    </row>
    <row r="15" spans="1:26" ht="12.75" x14ac:dyDescent="0.2">
      <c r="A15" s="17" t="s">
        <v>17</v>
      </c>
      <c r="B15" s="13">
        <v>3</v>
      </c>
      <c r="C15" s="14" t="str">
        <f t="shared" si="0"/>
        <v>2</v>
      </c>
      <c r="D15" s="15">
        <f t="shared" si="1"/>
        <v>6</v>
      </c>
    </row>
    <row r="16" spans="1:26" ht="12.75" x14ac:dyDescent="0.2">
      <c r="A16" s="17" t="s">
        <v>18</v>
      </c>
      <c r="B16" s="13">
        <v>4</v>
      </c>
      <c r="C16" s="14" t="str">
        <f t="shared" si="0"/>
        <v>2</v>
      </c>
      <c r="D16" s="15">
        <f t="shared" si="1"/>
        <v>8</v>
      </c>
    </row>
    <row r="17" spans="1:4" ht="12.75" x14ac:dyDescent="0.2">
      <c r="A17" s="17" t="s">
        <v>19</v>
      </c>
      <c r="B17" s="13">
        <v>5</v>
      </c>
      <c r="C17" s="14" t="str">
        <f t="shared" si="0"/>
        <v>2</v>
      </c>
      <c r="D17" s="15">
        <f t="shared" si="1"/>
        <v>10</v>
      </c>
    </row>
    <row r="18" spans="1:4" ht="12.75" x14ac:dyDescent="0.2">
      <c r="A18" s="17" t="s">
        <v>20</v>
      </c>
      <c r="B18" s="13">
        <v>6</v>
      </c>
      <c r="C18" s="14" t="str">
        <f t="shared" si="0"/>
        <v>2</v>
      </c>
      <c r="D18" s="15">
        <f t="shared" si="1"/>
        <v>12</v>
      </c>
    </row>
    <row r="19" spans="1:4" ht="12.75" x14ac:dyDescent="0.2">
      <c r="A19" s="17" t="s">
        <v>21</v>
      </c>
      <c r="B19" s="13">
        <v>7</v>
      </c>
      <c r="C19" s="14" t="str">
        <f t="shared" si="0"/>
        <v>2</v>
      </c>
      <c r="D19" s="15">
        <f t="shared" si="1"/>
        <v>14</v>
      </c>
    </row>
    <row r="20" spans="1:4" ht="12.75" x14ac:dyDescent="0.2">
      <c r="A20" s="17" t="s">
        <v>22</v>
      </c>
      <c r="B20" s="13">
        <v>8</v>
      </c>
      <c r="C20" s="14" t="str">
        <f t="shared" si="0"/>
        <v>2</v>
      </c>
      <c r="D20" s="15">
        <f t="shared" si="1"/>
        <v>16</v>
      </c>
    </row>
    <row r="21" spans="1:4" ht="12.75" x14ac:dyDescent="0.2">
      <c r="A21" s="17" t="s">
        <v>23</v>
      </c>
      <c r="B21" s="13">
        <v>9</v>
      </c>
      <c r="C21" s="14" t="str">
        <f t="shared" si="0"/>
        <v>0</v>
      </c>
      <c r="D21" s="15">
        <f t="shared" si="1"/>
        <v>36</v>
      </c>
    </row>
    <row r="22" spans="1:4" ht="12.75" x14ac:dyDescent="0.2">
      <c r="A22" s="17" t="s">
        <v>24</v>
      </c>
      <c r="B22" s="13">
        <v>10</v>
      </c>
      <c r="C22" s="14" t="str">
        <f t="shared" si="0"/>
        <v>0</v>
      </c>
      <c r="D22" s="15">
        <f t="shared" si="1"/>
        <v>40</v>
      </c>
    </row>
    <row r="23" spans="1:4" ht="12.75" x14ac:dyDescent="0.2">
      <c r="A23" s="17" t="s">
        <v>25</v>
      </c>
      <c r="B23" s="13">
        <v>0.5</v>
      </c>
      <c r="C23" s="14" t="str">
        <f t="shared" si="0"/>
        <v>0</v>
      </c>
      <c r="D23" s="15">
        <f t="shared" si="1"/>
        <v>2</v>
      </c>
    </row>
    <row r="24" spans="1:4" ht="12.75" x14ac:dyDescent="0.2">
      <c r="A24" s="17" t="s">
        <v>26</v>
      </c>
      <c r="B24" s="13">
        <v>1</v>
      </c>
      <c r="C24" s="14" t="str">
        <f t="shared" si="0"/>
        <v>1</v>
      </c>
      <c r="D24" s="15">
        <f t="shared" si="1"/>
        <v>3</v>
      </c>
    </row>
    <row r="25" spans="1:4" ht="12.75" x14ac:dyDescent="0.2">
      <c r="A25" s="17" t="s">
        <v>27</v>
      </c>
      <c r="B25" s="13">
        <v>2</v>
      </c>
      <c r="C25" s="14" t="str">
        <f t="shared" si="0"/>
        <v>1</v>
      </c>
      <c r="D25" s="15">
        <f t="shared" si="1"/>
        <v>6</v>
      </c>
    </row>
    <row r="26" spans="1:4" ht="12.75" x14ac:dyDescent="0.2">
      <c r="A26" s="17" t="s">
        <v>28</v>
      </c>
      <c r="B26" s="13">
        <v>3</v>
      </c>
      <c r="C26" s="14" t="str">
        <f t="shared" si="0"/>
        <v>1</v>
      </c>
      <c r="D26" s="15">
        <f t="shared" si="1"/>
        <v>9</v>
      </c>
    </row>
    <row r="27" spans="1:4" ht="12.75" x14ac:dyDescent="0.2">
      <c r="A27" s="17" t="s">
        <v>29</v>
      </c>
      <c r="B27" s="13">
        <v>4</v>
      </c>
      <c r="C27" s="14" t="str">
        <f t="shared" si="0"/>
        <v>1</v>
      </c>
      <c r="D27" s="15">
        <f t="shared" si="1"/>
        <v>12</v>
      </c>
    </row>
    <row r="28" spans="1:4" ht="12.75" x14ac:dyDescent="0.2">
      <c r="A28" s="17" t="s">
        <v>30</v>
      </c>
      <c r="B28" s="13">
        <v>5</v>
      </c>
      <c r="C28" s="14" t="str">
        <f t="shared" si="0"/>
        <v>2</v>
      </c>
      <c r="D28" s="15">
        <f t="shared" si="1"/>
        <v>10</v>
      </c>
    </row>
    <row r="29" spans="1:4" ht="12.75" x14ac:dyDescent="0.2">
      <c r="A29" s="17" t="s">
        <v>31</v>
      </c>
      <c r="B29" s="13">
        <v>6</v>
      </c>
      <c r="C29" s="14" t="str">
        <f t="shared" si="0"/>
        <v>2</v>
      </c>
      <c r="D29" s="15">
        <f t="shared" si="1"/>
        <v>12</v>
      </c>
    </row>
    <row r="30" spans="1:4" ht="12.75" x14ac:dyDescent="0.2">
      <c r="A30" s="17" t="s">
        <v>32</v>
      </c>
      <c r="B30" s="13">
        <v>7</v>
      </c>
      <c r="C30" s="14" t="str">
        <f t="shared" si="0"/>
        <v>2</v>
      </c>
      <c r="D30" s="15">
        <f t="shared" si="1"/>
        <v>14</v>
      </c>
    </row>
    <row r="31" spans="1:4" ht="12.75" x14ac:dyDescent="0.2">
      <c r="A31" s="17" t="s">
        <v>33</v>
      </c>
      <c r="B31" s="13">
        <v>8</v>
      </c>
      <c r="C31" s="14" t="str">
        <f t="shared" si="0"/>
        <v>2</v>
      </c>
      <c r="D31" s="15">
        <f t="shared" si="1"/>
        <v>16</v>
      </c>
    </row>
    <row r="32" spans="1:4" ht="12.75" x14ac:dyDescent="0.2">
      <c r="A32" s="17" t="s">
        <v>34</v>
      </c>
      <c r="B32" s="13">
        <v>9</v>
      </c>
      <c r="C32" s="14" t="str">
        <f t="shared" si="0"/>
        <v>2</v>
      </c>
      <c r="D32" s="15">
        <f t="shared" si="1"/>
        <v>18</v>
      </c>
    </row>
    <row r="33" spans="1:4" ht="12.75" x14ac:dyDescent="0.2">
      <c r="A33" s="17" t="s">
        <v>35</v>
      </c>
      <c r="B33" s="13">
        <v>10</v>
      </c>
      <c r="C33" s="14" t="str">
        <f t="shared" si="0"/>
        <v>2</v>
      </c>
      <c r="D33" s="15">
        <f t="shared" si="1"/>
        <v>20</v>
      </c>
    </row>
    <row r="34" spans="1:4" ht="12.75" x14ac:dyDescent="0.2">
      <c r="A34" s="17" t="s">
        <v>36</v>
      </c>
      <c r="B34" s="13">
        <v>0.5</v>
      </c>
      <c r="C34" s="14" t="str">
        <f t="shared" si="0"/>
        <v>0</v>
      </c>
      <c r="D34" s="15">
        <f t="shared" si="1"/>
        <v>2</v>
      </c>
    </row>
    <row r="35" spans="1:4" ht="12.75" x14ac:dyDescent="0.2">
      <c r="A35" s="17" t="s">
        <v>37</v>
      </c>
      <c r="B35" s="13">
        <v>1</v>
      </c>
      <c r="C35" s="14" t="str">
        <f t="shared" si="0"/>
        <v>0</v>
      </c>
      <c r="D35" s="15">
        <f t="shared" si="1"/>
        <v>4</v>
      </c>
    </row>
    <row r="36" spans="1:4" ht="12.75" x14ac:dyDescent="0.2">
      <c r="A36" s="17" t="s">
        <v>38</v>
      </c>
      <c r="B36" s="13">
        <v>2</v>
      </c>
      <c r="C36" s="14" t="str">
        <f t="shared" si="0"/>
        <v>0</v>
      </c>
      <c r="D36" s="15">
        <f t="shared" si="1"/>
        <v>8</v>
      </c>
    </row>
    <row r="37" spans="1:4" ht="12.75" x14ac:dyDescent="0.2">
      <c r="A37" s="17" t="s">
        <v>39</v>
      </c>
      <c r="B37" s="13">
        <v>3</v>
      </c>
      <c r="C37" s="14" t="str">
        <f t="shared" si="0"/>
        <v>1</v>
      </c>
      <c r="D37" s="15">
        <f t="shared" si="1"/>
        <v>9</v>
      </c>
    </row>
    <row r="38" spans="1:4" ht="12.75" x14ac:dyDescent="0.2">
      <c r="A38" s="17" t="s">
        <v>40</v>
      </c>
      <c r="B38" s="13">
        <v>4</v>
      </c>
      <c r="C38" s="14" t="str">
        <f t="shared" si="0"/>
        <v>1</v>
      </c>
      <c r="D38" s="15">
        <f t="shared" si="1"/>
        <v>12</v>
      </c>
    </row>
    <row r="39" spans="1:4" ht="12.75" x14ac:dyDescent="0.2">
      <c r="A39" s="17" t="s">
        <v>41</v>
      </c>
      <c r="B39" s="13">
        <v>5</v>
      </c>
      <c r="C39" s="14" t="str">
        <f t="shared" si="0"/>
        <v>1</v>
      </c>
      <c r="D39" s="15">
        <f t="shared" si="1"/>
        <v>15</v>
      </c>
    </row>
    <row r="40" spans="1:4" ht="12.75" x14ac:dyDescent="0.2">
      <c r="A40" s="17" t="s">
        <v>42</v>
      </c>
      <c r="B40" s="13">
        <v>6</v>
      </c>
      <c r="C40" s="14" t="str">
        <f t="shared" si="0"/>
        <v>1</v>
      </c>
      <c r="D40" s="15">
        <f t="shared" si="1"/>
        <v>18</v>
      </c>
    </row>
    <row r="41" spans="1:4" ht="12.75" x14ac:dyDescent="0.2">
      <c r="A41" s="17" t="s">
        <v>43</v>
      </c>
      <c r="B41" s="13">
        <v>7</v>
      </c>
      <c r="C41" s="14" t="str">
        <f t="shared" si="0"/>
        <v>2</v>
      </c>
      <c r="D41" s="15">
        <f t="shared" si="1"/>
        <v>14</v>
      </c>
    </row>
    <row r="42" spans="1:4" ht="12.75" x14ac:dyDescent="0.2">
      <c r="A42" s="17" t="s">
        <v>44</v>
      </c>
      <c r="B42" s="13">
        <v>8</v>
      </c>
      <c r="C42" s="14" t="str">
        <f t="shared" si="0"/>
        <v>2</v>
      </c>
      <c r="D42" s="15">
        <f t="shared" si="1"/>
        <v>16</v>
      </c>
    </row>
    <row r="43" spans="1:4" ht="12.75" x14ac:dyDescent="0.2">
      <c r="A43" s="17" t="s">
        <v>45</v>
      </c>
      <c r="B43" s="13">
        <v>9</v>
      </c>
      <c r="C43" s="14" t="str">
        <f t="shared" si="0"/>
        <v>2</v>
      </c>
      <c r="D43" s="15">
        <f t="shared" si="1"/>
        <v>18</v>
      </c>
    </row>
    <row r="44" spans="1:4" ht="12.75" x14ac:dyDescent="0.2">
      <c r="A44" s="17" t="s">
        <v>7</v>
      </c>
      <c r="B44" s="13">
        <v>10</v>
      </c>
      <c r="C44" s="14" t="str">
        <f t="shared" si="0"/>
        <v>2</v>
      </c>
      <c r="D44" s="15">
        <f t="shared" si="1"/>
        <v>20</v>
      </c>
    </row>
    <row r="45" spans="1:4" ht="12.75" x14ac:dyDescent="0.2">
      <c r="A45" s="17" t="s">
        <v>46</v>
      </c>
      <c r="B45" s="13">
        <v>0.5</v>
      </c>
      <c r="C45" s="14" t="str">
        <f t="shared" si="0"/>
        <v>2</v>
      </c>
      <c r="D45" s="15">
        <f t="shared" si="1"/>
        <v>1</v>
      </c>
    </row>
    <row r="46" spans="1:4" ht="12.75" x14ac:dyDescent="0.2">
      <c r="A46" s="17" t="s">
        <v>47</v>
      </c>
      <c r="B46" s="13">
        <v>1</v>
      </c>
      <c r="C46" s="14" t="str">
        <f t="shared" si="0"/>
        <v>2</v>
      </c>
      <c r="D46" s="15">
        <f t="shared" si="1"/>
        <v>2</v>
      </c>
    </row>
    <row r="47" spans="1:4" ht="12.75" x14ac:dyDescent="0.2">
      <c r="A47" s="17" t="s">
        <v>48</v>
      </c>
      <c r="B47" s="13">
        <v>2</v>
      </c>
      <c r="C47" s="14" t="str">
        <f t="shared" si="0"/>
        <v>0</v>
      </c>
      <c r="D47" s="15">
        <f t="shared" si="1"/>
        <v>8</v>
      </c>
    </row>
    <row r="48" spans="1:4" ht="12.75" x14ac:dyDescent="0.2">
      <c r="A48" s="17" t="s">
        <v>49</v>
      </c>
      <c r="B48" s="13">
        <v>3</v>
      </c>
      <c r="C48" s="14" t="str">
        <f t="shared" si="0"/>
        <v>0</v>
      </c>
      <c r="D48" s="15">
        <f t="shared" si="1"/>
        <v>12</v>
      </c>
    </row>
    <row r="49" spans="1:4" ht="12.75" x14ac:dyDescent="0.2">
      <c r="A49" s="17" t="s">
        <v>50</v>
      </c>
      <c r="B49" s="13">
        <v>4</v>
      </c>
      <c r="C49" s="14" t="str">
        <f t="shared" si="0"/>
        <v>0</v>
      </c>
      <c r="D49" s="15">
        <f t="shared" si="1"/>
        <v>16</v>
      </c>
    </row>
    <row r="50" spans="1:4" ht="12.75" x14ac:dyDescent="0.2">
      <c r="A50" s="17" t="s">
        <v>51</v>
      </c>
      <c r="B50" s="13">
        <v>5</v>
      </c>
      <c r="C50" s="14" t="str">
        <f t="shared" si="0"/>
        <v>1</v>
      </c>
      <c r="D50" s="15">
        <f t="shared" si="1"/>
        <v>15</v>
      </c>
    </row>
    <row r="51" spans="1:4" ht="12.75" x14ac:dyDescent="0.2">
      <c r="A51" s="17" t="s">
        <v>52</v>
      </c>
      <c r="B51" s="13">
        <v>6</v>
      </c>
      <c r="C51" s="14" t="str">
        <f t="shared" si="0"/>
        <v>1</v>
      </c>
      <c r="D51" s="15">
        <f t="shared" si="1"/>
        <v>18</v>
      </c>
    </row>
    <row r="52" spans="1:4" ht="12.75" x14ac:dyDescent="0.2">
      <c r="A52" s="17" t="s">
        <v>53</v>
      </c>
      <c r="B52" s="13">
        <v>7</v>
      </c>
      <c r="C52" s="14" t="str">
        <f t="shared" si="0"/>
        <v>1</v>
      </c>
      <c r="D52" s="15">
        <f t="shared" si="1"/>
        <v>21</v>
      </c>
    </row>
    <row r="53" spans="1:4" ht="12.75" x14ac:dyDescent="0.2">
      <c r="A53" s="17" t="s">
        <v>54</v>
      </c>
      <c r="B53" s="13">
        <v>8</v>
      </c>
      <c r="C53" s="14" t="str">
        <f t="shared" si="0"/>
        <v>1</v>
      </c>
      <c r="D53" s="15">
        <f t="shared" si="1"/>
        <v>24</v>
      </c>
    </row>
    <row r="54" spans="1:4" ht="12.75" x14ac:dyDescent="0.2">
      <c r="A54" s="17" t="s">
        <v>55</v>
      </c>
      <c r="B54" s="13">
        <v>9</v>
      </c>
      <c r="C54" s="14" t="str">
        <f t="shared" si="0"/>
        <v>2</v>
      </c>
      <c r="D54" s="15">
        <f t="shared" si="1"/>
        <v>18</v>
      </c>
    </row>
    <row r="55" spans="1:4" ht="12.75" x14ac:dyDescent="0.2">
      <c r="A55" s="17" t="s">
        <v>56</v>
      </c>
      <c r="B55" s="13">
        <v>10</v>
      </c>
      <c r="C55" s="14" t="str">
        <f t="shared" si="0"/>
        <v>2</v>
      </c>
      <c r="D55" s="15">
        <f t="shared" si="1"/>
        <v>20</v>
      </c>
    </row>
    <row r="56" spans="1:4" ht="12.75" x14ac:dyDescent="0.2">
      <c r="A56" s="17" t="s">
        <v>57</v>
      </c>
      <c r="B56" s="13">
        <v>0.5</v>
      </c>
      <c r="C56" s="14" t="str">
        <f t="shared" si="0"/>
        <v>2</v>
      </c>
      <c r="D56" s="15">
        <f t="shared" si="1"/>
        <v>1</v>
      </c>
    </row>
    <row r="57" spans="1:4" ht="12.75" x14ac:dyDescent="0.2">
      <c r="A57" s="17" t="s">
        <v>58</v>
      </c>
      <c r="B57" s="13">
        <v>1</v>
      </c>
      <c r="C57" s="14" t="str">
        <f t="shared" si="0"/>
        <v>2</v>
      </c>
      <c r="D57" s="15">
        <f t="shared" si="1"/>
        <v>2</v>
      </c>
    </row>
    <row r="58" spans="1:4" ht="12.75" x14ac:dyDescent="0.2">
      <c r="A58" s="17" t="s">
        <v>59</v>
      </c>
      <c r="B58" s="13">
        <v>2</v>
      </c>
      <c r="C58" s="14" t="str">
        <f t="shared" si="0"/>
        <v>2</v>
      </c>
      <c r="D58" s="15">
        <f t="shared" si="1"/>
        <v>4</v>
      </c>
    </row>
    <row r="59" spans="1:4" ht="12.75" x14ac:dyDescent="0.2">
      <c r="A59" s="17" t="s">
        <v>60</v>
      </c>
      <c r="B59" s="13">
        <v>3</v>
      </c>
      <c r="C59" s="14" t="str">
        <f t="shared" si="0"/>
        <v>2</v>
      </c>
      <c r="D59" s="15">
        <f t="shared" si="1"/>
        <v>6</v>
      </c>
    </row>
    <row r="60" spans="1:4" ht="12.75" x14ac:dyDescent="0.2">
      <c r="A60" s="17" t="s">
        <v>61</v>
      </c>
      <c r="B60" s="13">
        <v>4</v>
      </c>
      <c r="C60" s="14" t="str">
        <f t="shared" si="0"/>
        <v>0</v>
      </c>
      <c r="D60" s="15">
        <f t="shared" si="1"/>
        <v>16</v>
      </c>
    </row>
    <row r="61" spans="1:4" ht="12.75" x14ac:dyDescent="0.2">
      <c r="A61" s="17" t="s">
        <v>62</v>
      </c>
      <c r="B61" s="13">
        <v>5</v>
      </c>
      <c r="C61" s="14" t="str">
        <f t="shared" si="0"/>
        <v>0</v>
      </c>
      <c r="D61" s="15">
        <f t="shared" si="1"/>
        <v>20</v>
      </c>
    </row>
    <row r="62" spans="1:4" ht="12.75" x14ac:dyDescent="0.2">
      <c r="A62" s="17" t="s">
        <v>63</v>
      </c>
      <c r="B62" s="13">
        <v>6</v>
      </c>
      <c r="C62" s="14" t="str">
        <f t="shared" si="0"/>
        <v>0</v>
      </c>
      <c r="D62" s="15">
        <f t="shared" si="1"/>
        <v>24</v>
      </c>
    </row>
    <row r="63" spans="1:4" ht="12.75" x14ac:dyDescent="0.2">
      <c r="A63" s="17" t="s">
        <v>64</v>
      </c>
      <c r="B63" s="13">
        <v>7</v>
      </c>
      <c r="C63" s="14" t="str">
        <f t="shared" si="0"/>
        <v>1</v>
      </c>
      <c r="D63" s="15">
        <f t="shared" si="1"/>
        <v>21</v>
      </c>
    </row>
    <row r="64" spans="1:4" ht="12.75" x14ac:dyDescent="0.2">
      <c r="A64" s="17" t="s">
        <v>65</v>
      </c>
      <c r="B64" s="13">
        <v>8</v>
      </c>
      <c r="C64" s="14" t="str">
        <f t="shared" si="0"/>
        <v>1</v>
      </c>
      <c r="D64" s="15">
        <f t="shared" si="1"/>
        <v>24</v>
      </c>
    </row>
    <row r="65" spans="1:4" ht="12.75" x14ac:dyDescent="0.2">
      <c r="A65" s="17" t="s">
        <v>66</v>
      </c>
      <c r="B65" s="13">
        <v>9</v>
      </c>
      <c r="C65" s="14" t="str">
        <f t="shared" si="0"/>
        <v>1</v>
      </c>
      <c r="D65" s="15">
        <f t="shared" si="1"/>
        <v>27</v>
      </c>
    </row>
    <row r="66" spans="1:4" ht="12.75" x14ac:dyDescent="0.2">
      <c r="A66" s="17" t="s">
        <v>67</v>
      </c>
      <c r="B66" s="13">
        <v>10</v>
      </c>
      <c r="C66" s="14" t="str">
        <f t="shared" ref="C66:C101" si="2">IF(ISERR(SEARCH(LEFT(A66,1),"ABCDEF"))=FALSE,"0", IF(ISERR(SEARCH(LEFT(A66,1),"GHIJKLM"))=FALSE,"1", "2"))</f>
        <v>1</v>
      </c>
      <c r="D66" s="15">
        <f t="shared" si="1"/>
        <v>30</v>
      </c>
    </row>
    <row r="67" spans="1:4" ht="12.75" x14ac:dyDescent="0.2">
      <c r="A67" s="17" t="s">
        <v>68</v>
      </c>
      <c r="B67" s="13">
        <v>0.5</v>
      </c>
      <c r="C67" s="14" t="str">
        <f t="shared" si="2"/>
        <v>2</v>
      </c>
      <c r="D67" s="15">
        <f t="shared" ref="D67:D101" si="3">IF(C67="0", B67*2*$I$3, IF(C67="1",B67*2*$I$4, IF(C67="2",B67*2*$I$5)))</f>
        <v>1</v>
      </c>
    </row>
    <row r="68" spans="1:4" ht="12.75" x14ac:dyDescent="0.2">
      <c r="A68" s="17" t="s">
        <v>69</v>
      </c>
      <c r="B68" s="13">
        <v>1</v>
      </c>
      <c r="C68" s="14" t="str">
        <f t="shared" si="2"/>
        <v>2</v>
      </c>
      <c r="D68" s="15">
        <f t="shared" si="3"/>
        <v>2</v>
      </c>
    </row>
    <row r="69" spans="1:4" ht="12.75" x14ac:dyDescent="0.2">
      <c r="A69" s="17" t="s">
        <v>70</v>
      </c>
      <c r="B69" s="13">
        <v>2</v>
      </c>
      <c r="C69" s="14" t="str">
        <f t="shared" si="2"/>
        <v>2</v>
      </c>
      <c r="D69" s="15">
        <f t="shared" si="3"/>
        <v>4</v>
      </c>
    </row>
    <row r="70" spans="1:4" ht="12.75" x14ac:dyDescent="0.2">
      <c r="A70" s="17" t="s">
        <v>71</v>
      </c>
      <c r="B70" s="13">
        <v>3</v>
      </c>
      <c r="C70" s="14" t="str">
        <f t="shared" si="2"/>
        <v>2</v>
      </c>
      <c r="D70" s="15">
        <f t="shared" si="3"/>
        <v>6</v>
      </c>
    </row>
    <row r="71" spans="1:4" ht="12.75" x14ac:dyDescent="0.2">
      <c r="A71" s="17" t="s">
        <v>72</v>
      </c>
      <c r="B71" s="13">
        <v>4</v>
      </c>
      <c r="C71" s="14" t="str">
        <f t="shared" si="2"/>
        <v>2</v>
      </c>
      <c r="D71" s="15">
        <f t="shared" si="3"/>
        <v>8</v>
      </c>
    </row>
    <row r="72" spans="1:4" ht="12.75" x14ac:dyDescent="0.2">
      <c r="A72" s="17" t="s">
        <v>73</v>
      </c>
      <c r="B72" s="13">
        <v>5</v>
      </c>
      <c r="C72" s="14" t="str">
        <f t="shared" si="2"/>
        <v>2</v>
      </c>
      <c r="D72" s="15">
        <f t="shared" si="3"/>
        <v>10</v>
      </c>
    </row>
    <row r="73" spans="1:4" ht="12.75" x14ac:dyDescent="0.2">
      <c r="A73" s="17" t="s">
        <v>74</v>
      </c>
      <c r="B73" s="13">
        <v>6</v>
      </c>
      <c r="C73" s="14" t="str">
        <f t="shared" si="2"/>
        <v>0</v>
      </c>
      <c r="D73" s="15">
        <f t="shared" si="3"/>
        <v>24</v>
      </c>
    </row>
    <row r="74" spans="1:4" ht="12.75" x14ac:dyDescent="0.2">
      <c r="A74" s="17" t="s">
        <v>75</v>
      </c>
      <c r="B74" s="13">
        <v>7</v>
      </c>
      <c r="C74" s="14" t="str">
        <f t="shared" si="2"/>
        <v>0</v>
      </c>
      <c r="D74" s="15">
        <f t="shared" si="3"/>
        <v>28</v>
      </c>
    </row>
    <row r="75" spans="1:4" ht="12.75" x14ac:dyDescent="0.2">
      <c r="A75" s="17" t="s">
        <v>76</v>
      </c>
      <c r="B75" s="13">
        <v>8</v>
      </c>
      <c r="C75" s="14" t="str">
        <f t="shared" si="2"/>
        <v>0</v>
      </c>
      <c r="D75" s="15">
        <f t="shared" si="3"/>
        <v>32</v>
      </c>
    </row>
    <row r="76" spans="1:4" ht="12.75" x14ac:dyDescent="0.2">
      <c r="A76" s="17" t="s">
        <v>77</v>
      </c>
      <c r="B76" s="13">
        <v>9</v>
      </c>
      <c r="C76" s="14" t="str">
        <f t="shared" si="2"/>
        <v>1</v>
      </c>
      <c r="D76" s="15">
        <f t="shared" si="3"/>
        <v>27</v>
      </c>
    </row>
    <row r="77" spans="1:4" ht="12.75" x14ac:dyDescent="0.2">
      <c r="A77" s="17" t="s">
        <v>78</v>
      </c>
      <c r="B77" s="13">
        <v>10</v>
      </c>
      <c r="C77" s="14" t="str">
        <f t="shared" si="2"/>
        <v>1</v>
      </c>
      <c r="D77" s="15">
        <f t="shared" si="3"/>
        <v>30</v>
      </c>
    </row>
    <row r="78" spans="1:4" ht="12.75" x14ac:dyDescent="0.2">
      <c r="A78" s="17" t="s">
        <v>79</v>
      </c>
      <c r="B78" s="13">
        <v>0.5</v>
      </c>
      <c r="C78" s="14" t="str">
        <f t="shared" si="2"/>
        <v>1</v>
      </c>
      <c r="D78" s="15">
        <f t="shared" si="3"/>
        <v>1.5</v>
      </c>
    </row>
    <row r="79" spans="1:4" ht="12.75" x14ac:dyDescent="0.2">
      <c r="A79" s="17" t="s">
        <v>80</v>
      </c>
      <c r="B79" s="13">
        <v>1</v>
      </c>
      <c r="C79" s="14" t="str">
        <f t="shared" si="2"/>
        <v>1</v>
      </c>
      <c r="D79" s="15">
        <f t="shared" si="3"/>
        <v>3</v>
      </c>
    </row>
    <row r="80" spans="1:4" ht="12.75" x14ac:dyDescent="0.2">
      <c r="A80" s="17" t="s">
        <v>81</v>
      </c>
      <c r="B80" s="13">
        <v>2</v>
      </c>
      <c r="C80" s="14" t="str">
        <f t="shared" si="2"/>
        <v>2</v>
      </c>
      <c r="D80" s="15">
        <f t="shared" si="3"/>
        <v>4</v>
      </c>
    </row>
    <row r="81" spans="1:4" ht="12.75" x14ac:dyDescent="0.2">
      <c r="A81" s="17" t="s">
        <v>82</v>
      </c>
      <c r="B81" s="13">
        <v>3</v>
      </c>
      <c r="C81" s="14" t="str">
        <f t="shared" si="2"/>
        <v>2</v>
      </c>
      <c r="D81" s="15">
        <f t="shared" si="3"/>
        <v>6</v>
      </c>
    </row>
    <row r="82" spans="1:4" ht="12.75" x14ac:dyDescent="0.2">
      <c r="A82" s="17" t="s">
        <v>83</v>
      </c>
      <c r="B82" s="13">
        <v>4</v>
      </c>
      <c r="C82" s="14" t="str">
        <f t="shared" si="2"/>
        <v>2</v>
      </c>
      <c r="D82" s="15">
        <f t="shared" si="3"/>
        <v>8</v>
      </c>
    </row>
    <row r="83" spans="1:4" ht="12.75" x14ac:dyDescent="0.2">
      <c r="A83" s="17" t="s">
        <v>84</v>
      </c>
      <c r="B83" s="13">
        <v>5</v>
      </c>
      <c r="C83" s="14" t="str">
        <f t="shared" si="2"/>
        <v>2</v>
      </c>
      <c r="D83" s="15">
        <f t="shared" si="3"/>
        <v>10</v>
      </c>
    </row>
    <row r="84" spans="1:4" ht="12.75" x14ac:dyDescent="0.2">
      <c r="A84" s="17" t="s">
        <v>85</v>
      </c>
      <c r="B84" s="13">
        <v>6</v>
      </c>
      <c r="C84" s="14" t="str">
        <f t="shared" si="2"/>
        <v>2</v>
      </c>
      <c r="D84" s="15">
        <f t="shared" si="3"/>
        <v>12</v>
      </c>
    </row>
    <row r="85" spans="1:4" ht="12.75" x14ac:dyDescent="0.2">
      <c r="A85" s="17" t="s">
        <v>86</v>
      </c>
      <c r="B85" s="13">
        <v>7</v>
      </c>
      <c r="C85" s="14" t="str">
        <f t="shared" si="2"/>
        <v>2</v>
      </c>
      <c r="D85" s="15">
        <f t="shared" si="3"/>
        <v>14</v>
      </c>
    </row>
    <row r="86" spans="1:4" ht="12.75" x14ac:dyDescent="0.2">
      <c r="A86" s="17" t="s">
        <v>87</v>
      </c>
      <c r="B86" s="13">
        <v>8</v>
      </c>
      <c r="C86" s="14" t="str">
        <f t="shared" si="2"/>
        <v>0</v>
      </c>
      <c r="D86" s="15">
        <f t="shared" si="3"/>
        <v>32</v>
      </c>
    </row>
    <row r="87" spans="1:4" ht="12.75" x14ac:dyDescent="0.2">
      <c r="A87" s="17" t="s">
        <v>88</v>
      </c>
      <c r="B87" s="13">
        <v>9</v>
      </c>
      <c r="C87" s="14" t="str">
        <f t="shared" si="2"/>
        <v>0</v>
      </c>
      <c r="D87" s="15">
        <f t="shared" si="3"/>
        <v>36</v>
      </c>
    </row>
    <row r="88" spans="1:4" ht="12.75" x14ac:dyDescent="0.2">
      <c r="A88" s="17" t="s">
        <v>89</v>
      </c>
      <c r="B88" s="13">
        <v>10</v>
      </c>
      <c r="C88" s="14" t="str">
        <f t="shared" si="2"/>
        <v>0</v>
      </c>
      <c r="D88" s="15">
        <f t="shared" si="3"/>
        <v>40</v>
      </c>
    </row>
    <row r="89" spans="1:4" ht="12.75" x14ac:dyDescent="0.2">
      <c r="A89" s="17" t="s">
        <v>90</v>
      </c>
      <c r="B89" s="13">
        <v>0.5</v>
      </c>
      <c r="C89" s="14" t="str">
        <f t="shared" si="2"/>
        <v>1</v>
      </c>
      <c r="D89" s="15">
        <f t="shared" si="3"/>
        <v>1.5</v>
      </c>
    </row>
    <row r="90" spans="1:4" ht="12.75" x14ac:dyDescent="0.2">
      <c r="A90" s="17" t="s">
        <v>91</v>
      </c>
      <c r="B90" s="13">
        <v>1</v>
      </c>
      <c r="C90" s="14" t="str">
        <f t="shared" si="2"/>
        <v>1</v>
      </c>
      <c r="D90" s="15">
        <f t="shared" si="3"/>
        <v>3</v>
      </c>
    </row>
    <row r="91" spans="1:4" ht="12.75" x14ac:dyDescent="0.2">
      <c r="A91" s="17" t="s">
        <v>92</v>
      </c>
      <c r="B91" s="13">
        <v>2</v>
      </c>
      <c r="C91" s="14" t="str">
        <f t="shared" si="2"/>
        <v>1</v>
      </c>
      <c r="D91" s="15">
        <f t="shared" si="3"/>
        <v>6</v>
      </c>
    </row>
    <row r="92" spans="1:4" ht="12.75" x14ac:dyDescent="0.2">
      <c r="A92" s="17" t="s">
        <v>93</v>
      </c>
      <c r="B92" s="13">
        <v>3</v>
      </c>
      <c r="C92" s="14" t="str">
        <f t="shared" si="2"/>
        <v>1</v>
      </c>
      <c r="D92" s="15">
        <f t="shared" si="3"/>
        <v>9</v>
      </c>
    </row>
    <row r="93" spans="1:4" ht="12.75" x14ac:dyDescent="0.2">
      <c r="A93" s="17" t="s">
        <v>94</v>
      </c>
      <c r="B93" s="13">
        <v>4</v>
      </c>
      <c r="C93" s="14" t="str">
        <f t="shared" si="2"/>
        <v>2</v>
      </c>
      <c r="D93" s="15">
        <f t="shared" si="3"/>
        <v>8</v>
      </c>
    </row>
    <row r="94" spans="1:4" ht="12.75" x14ac:dyDescent="0.2">
      <c r="A94" s="17" t="s">
        <v>95</v>
      </c>
      <c r="B94" s="13">
        <v>5</v>
      </c>
      <c r="C94" s="14" t="str">
        <f t="shared" si="2"/>
        <v>2</v>
      </c>
      <c r="D94" s="15">
        <f t="shared" si="3"/>
        <v>10</v>
      </c>
    </row>
    <row r="95" spans="1:4" ht="12.75" x14ac:dyDescent="0.2">
      <c r="A95" s="17" t="s">
        <v>96</v>
      </c>
      <c r="B95" s="13">
        <v>6</v>
      </c>
      <c r="C95" s="14" t="str">
        <f t="shared" si="2"/>
        <v>2</v>
      </c>
      <c r="D95" s="15">
        <f t="shared" si="3"/>
        <v>12</v>
      </c>
    </row>
    <row r="96" spans="1:4" ht="12.75" x14ac:dyDescent="0.2">
      <c r="A96" s="17" t="s">
        <v>97</v>
      </c>
      <c r="B96" s="13">
        <v>7</v>
      </c>
      <c r="C96" s="14" t="str">
        <f t="shared" si="2"/>
        <v>2</v>
      </c>
      <c r="D96" s="15">
        <f t="shared" si="3"/>
        <v>14</v>
      </c>
    </row>
    <row r="97" spans="1:4" ht="12.75" x14ac:dyDescent="0.2">
      <c r="A97" s="17" t="s">
        <v>98</v>
      </c>
      <c r="B97" s="13">
        <v>8</v>
      </c>
      <c r="C97" s="14" t="str">
        <f t="shared" si="2"/>
        <v>2</v>
      </c>
      <c r="D97" s="15">
        <f t="shared" si="3"/>
        <v>16</v>
      </c>
    </row>
    <row r="98" spans="1:4" ht="12.75" x14ac:dyDescent="0.2">
      <c r="A98" s="17" t="s">
        <v>99</v>
      </c>
      <c r="B98" s="13">
        <v>9</v>
      </c>
      <c r="C98" s="14" t="str">
        <f t="shared" si="2"/>
        <v>2</v>
      </c>
      <c r="D98" s="15">
        <f t="shared" si="3"/>
        <v>18</v>
      </c>
    </row>
    <row r="99" spans="1:4" ht="12.75" x14ac:dyDescent="0.2">
      <c r="A99" s="17" t="s">
        <v>100</v>
      </c>
      <c r="B99" s="13">
        <v>10</v>
      </c>
      <c r="C99" s="14" t="str">
        <f t="shared" si="2"/>
        <v>0</v>
      </c>
      <c r="D99" s="15">
        <f t="shared" si="3"/>
        <v>40</v>
      </c>
    </row>
    <row r="100" spans="1:4" ht="12.75" x14ac:dyDescent="0.2">
      <c r="A100" s="17" t="s">
        <v>101</v>
      </c>
      <c r="B100" s="13">
        <v>0.5</v>
      </c>
      <c r="C100" s="14" t="str">
        <f t="shared" si="2"/>
        <v>0</v>
      </c>
      <c r="D100" s="15">
        <f t="shared" si="3"/>
        <v>2</v>
      </c>
    </row>
    <row r="101" spans="1:4" ht="12.75" x14ac:dyDescent="0.2">
      <c r="A101" s="17" t="s">
        <v>102</v>
      </c>
      <c r="B101" s="13">
        <v>1</v>
      </c>
      <c r="C101" s="14" t="str">
        <f t="shared" si="2"/>
        <v>0</v>
      </c>
      <c r="D101" s="15">
        <f t="shared" si="3"/>
        <v>4</v>
      </c>
    </row>
  </sheetData>
  <mergeCells count="1">
    <mergeCell ref="H1:I1"/>
  </mergeCells>
  <pageMargins left="0.7" right="0.7" top="0.75" bottom="0.75" header="0.3" footer="0.3"/>
  <pageSetup paperSize="9" orientation="portrait" r:id="rId1"/>
  <ignoredErrors>
    <ignoredError sqref="C2:D101" unlocked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7"/>
  <sheetViews>
    <sheetView tabSelected="1" workbookViewId="0">
      <selection activeCell="C9" sqref="C9"/>
    </sheetView>
  </sheetViews>
  <sheetFormatPr defaultColWidth="12.5703125" defaultRowHeight="15.75" customHeight="1" x14ac:dyDescent="0.2"/>
  <cols>
    <col min="1" max="1" width="12.5703125" style="22"/>
    <col min="2" max="2" width="25.42578125" style="22" customWidth="1"/>
    <col min="3" max="4" width="20.140625" style="24" customWidth="1"/>
    <col min="5" max="5" width="22.7109375" style="22" customWidth="1"/>
    <col min="6" max="6" width="16.5703125" style="22" customWidth="1"/>
    <col min="7" max="7" width="27.140625" style="22" customWidth="1"/>
    <col min="8" max="8" width="36" style="22" bestFit="1" customWidth="1"/>
    <col min="9" max="16384" width="12.5703125" style="22"/>
  </cols>
  <sheetData>
    <row r="1" spans="1:27" ht="15.75" customHeight="1" x14ac:dyDescent="0.2">
      <c r="A1" s="19" t="s">
        <v>103</v>
      </c>
      <c r="B1" s="19" t="s">
        <v>104</v>
      </c>
      <c r="C1" s="20" t="s">
        <v>3</v>
      </c>
      <c r="D1" s="20"/>
      <c r="E1" s="19" t="s">
        <v>110</v>
      </c>
      <c r="F1" s="19" t="s">
        <v>111</v>
      </c>
      <c r="G1" s="19" t="s">
        <v>112</v>
      </c>
      <c r="H1" s="21" t="s">
        <v>113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2.75" x14ac:dyDescent="0.2">
      <c r="A2" s="23" t="s">
        <v>105</v>
      </c>
      <c r="B2" s="23">
        <v>55</v>
      </c>
      <c r="E2" s="22" t="s">
        <v>105</v>
      </c>
      <c r="F2" s="22">
        <f>COUNTIF(A:A,E2)</f>
        <v>11</v>
      </c>
      <c r="G2" s="22">
        <f>SUMIF(A:A,E2,B:B)</f>
        <v>525</v>
      </c>
      <c r="H2" s="22">
        <f>SUMIFS(C:C,A:A,E2,B:B, "&gt;80")</f>
        <v>0</v>
      </c>
    </row>
    <row r="3" spans="1:27" ht="12.75" x14ac:dyDescent="0.2">
      <c r="A3" s="23" t="s">
        <v>106</v>
      </c>
      <c r="B3" s="23">
        <v>70</v>
      </c>
      <c r="C3" s="25">
        <v>80</v>
      </c>
      <c r="D3" s="25"/>
      <c r="E3" s="22" t="s">
        <v>106</v>
      </c>
      <c r="F3" s="22">
        <f t="shared" ref="F3:F6" si="0">COUNTIF(A:A,E3)</f>
        <v>14</v>
      </c>
      <c r="G3" s="22">
        <f t="shared" ref="G3:G6" si="1">SUMIF(A:A,E3,B:B)</f>
        <v>755</v>
      </c>
      <c r="H3" s="22">
        <f t="shared" ref="H3:H6" si="2">SUMIFS(C:C,A:A,E3,B:B, "&gt;80")</f>
        <v>75</v>
      </c>
    </row>
    <row r="4" spans="1:27" ht="12.75" x14ac:dyDescent="0.2">
      <c r="A4" s="23" t="s">
        <v>107</v>
      </c>
      <c r="B4" s="23">
        <v>40</v>
      </c>
      <c r="C4" s="25">
        <v>60</v>
      </c>
      <c r="D4" s="25"/>
      <c r="E4" s="22" t="s">
        <v>107</v>
      </c>
      <c r="F4" s="22">
        <f t="shared" si="0"/>
        <v>11</v>
      </c>
      <c r="G4" s="22">
        <f t="shared" si="1"/>
        <v>555</v>
      </c>
      <c r="H4" s="22">
        <f t="shared" si="2"/>
        <v>0</v>
      </c>
    </row>
    <row r="5" spans="1:27" ht="12.75" x14ac:dyDescent="0.2">
      <c r="A5" s="23" t="s">
        <v>105</v>
      </c>
      <c r="B5" s="23">
        <v>20</v>
      </c>
      <c r="C5" s="25">
        <v>100</v>
      </c>
      <c r="D5" s="25"/>
      <c r="E5" s="22" t="s">
        <v>108</v>
      </c>
      <c r="F5" s="22">
        <f t="shared" si="0"/>
        <v>7</v>
      </c>
      <c r="G5" s="22">
        <f t="shared" si="1"/>
        <v>380</v>
      </c>
      <c r="H5" s="22">
        <f t="shared" si="2"/>
        <v>30</v>
      </c>
    </row>
    <row r="6" spans="1:27" ht="12.75" x14ac:dyDescent="0.2">
      <c r="A6" s="23" t="s">
        <v>108</v>
      </c>
      <c r="B6" s="23">
        <v>90</v>
      </c>
      <c r="C6" s="25">
        <v>30</v>
      </c>
      <c r="D6" s="25"/>
      <c r="E6" s="22" t="s">
        <v>109</v>
      </c>
      <c r="F6" s="22">
        <f t="shared" si="0"/>
        <v>3</v>
      </c>
      <c r="G6" s="22">
        <f t="shared" si="1"/>
        <v>160</v>
      </c>
      <c r="H6" s="22">
        <f>SUMIFS(C:C,A:A,E6,B:B, "&gt;80")</f>
        <v>0</v>
      </c>
    </row>
    <row r="7" spans="1:27" ht="12.75" x14ac:dyDescent="0.2">
      <c r="A7" s="23" t="s">
        <v>106</v>
      </c>
      <c r="B7" s="23">
        <v>50</v>
      </c>
      <c r="C7" s="25">
        <v>40</v>
      </c>
      <c r="D7" s="25"/>
      <c r="E7" s="26"/>
    </row>
    <row r="8" spans="1:27" ht="12.75" x14ac:dyDescent="0.2">
      <c r="A8" s="23" t="s">
        <v>107</v>
      </c>
      <c r="B8" s="23">
        <v>60</v>
      </c>
      <c r="C8" s="25">
        <v>55</v>
      </c>
      <c r="D8" s="25"/>
      <c r="E8" s="26"/>
    </row>
    <row r="9" spans="1:27" ht="12.75" x14ac:dyDescent="0.2">
      <c r="A9" s="23" t="s">
        <v>105</v>
      </c>
      <c r="B9" s="23">
        <v>45</v>
      </c>
      <c r="E9" s="26"/>
    </row>
    <row r="10" spans="1:27" ht="12.75" x14ac:dyDescent="0.2">
      <c r="A10" s="23" t="s">
        <v>106</v>
      </c>
      <c r="B10" s="23">
        <v>25</v>
      </c>
      <c r="C10" s="25">
        <v>85</v>
      </c>
      <c r="D10" s="25"/>
      <c r="E10" s="26"/>
    </row>
    <row r="11" spans="1:27" ht="12.75" x14ac:dyDescent="0.2">
      <c r="A11" s="23" t="s">
        <v>108</v>
      </c>
      <c r="B11" s="23">
        <v>35</v>
      </c>
      <c r="C11" s="25">
        <v>50</v>
      </c>
      <c r="D11" s="25"/>
      <c r="E11" s="26"/>
    </row>
    <row r="12" spans="1:27" ht="12.75" x14ac:dyDescent="0.2">
      <c r="A12" s="23" t="s">
        <v>109</v>
      </c>
      <c r="B12" s="23">
        <v>60</v>
      </c>
      <c r="C12" s="25">
        <v>95</v>
      </c>
      <c r="D12" s="25"/>
      <c r="E12" s="26"/>
    </row>
    <row r="13" spans="1:27" ht="12.75" x14ac:dyDescent="0.2">
      <c r="A13" s="23" t="s">
        <v>107</v>
      </c>
      <c r="B13" s="23">
        <v>80</v>
      </c>
      <c r="E13" s="26"/>
    </row>
    <row r="14" spans="1:27" ht="12.75" x14ac:dyDescent="0.2">
      <c r="A14" s="23" t="s">
        <v>106</v>
      </c>
      <c r="B14" s="23">
        <v>40</v>
      </c>
      <c r="C14" s="25">
        <v>45</v>
      </c>
      <c r="D14" s="25"/>
      <c r="E14" s="26"/>
    </row>
    <row r="15" spans="1:27" ht="12.75" x14ac:dyDescent="0.2">
      <c r="A15" s="23" t="s">
        <v>105</v>
      </c>
      <c r="B15" s="23">
        <v>65</v>
      </c>
      <c r="C15" s="25">
        <v>65</v>
      </c>
      <c r="D15" s="25"/>
      <c r="E15" s="26"/>
    </row>
    <row r="16" spans="1:27" ht="12.75" x14ac:dyDescent="0.2">
      <c r="A16" s="23" t="s">
        <v>107</v>
      </c>
      <c r="B16" s="23">
        <v>55</v>
      </c>
      <c r="C16" s="25">
        <v>30</v>
      </c>
      <c r="D16" s="25"/>
      <c r="E16" s="26"/>
    </row>
    <row r="17" spans="1:5" ht="12.75" x14ac:dyDescent="0.2">
      <c r="A17" s="23" t="s">
        <v>108</v>
      </c>
      <c r="B17" s="23">
        <v>70</v>
      </c>
      <c r="E17" s="26"/>
    </row>
    <row r="18" spans="1:5" ht="12.75" x14ac:dyDescent="0.2">
      <c r="A18" s="23" t="s">
        <v>106</v>
      </c>
      <c r="B18" s="23">
        <v>45</v>
      </c>
      <c r="C18" s="25">
        <v>80</v>
      </c>
      <c r="D18" s="25"/>
      <c r="E18" s="26"/>
    </row>
    <row r="19" spans="1:5" ht="12.75" x14ac:dyDescent="0.2">
      <c r="A19" s="23" t="s">
        <v>105</v>
      </c>
      <c r="B19" s="23">
        <v>25</v>
      </c>
      <c r="C19" s="25">
        <v>60</v>
      </c>
      <c r="D19" s="25"/>
      <c r="E19" s="26"/>
    </row>
    <row r="20" spans="1:5" ht="12.75" x14ac:dyDescent="0.2">
      <c r="A20" s="23" t="s">
        <v>106</v>
      </c>
      <c r="B20" s="23">
        <v>35</v>
      </c>
      <c r="E20" s="26"/>
    </row>
    <row r="21" spans="1:5" ht="12.75" x14ac:dyDescent="0.2">
      <c r="A21" s="23" t="s">
        <v>107</v>
      </c>
      <c r="B21" s="23">
        <v>60</v>
      </c>
      <c r="C21" s="25">
        <v>30</v>
      </c>
      <c r="D21" s="25"/>
      <c r="E21" s="26"/>
    </row>
    <row r="22" spans="1:5" ht="12.75" x14ac:dyDescent="0.2">
      <c r="A22" s="23" t="s">
        <v>105</v>
      </c>
      <c r="B22" s="23">
        <v>70</v>
      </c>
      <c r="C22" s="25">
        <v>40</v>
      </c>
      <c r="D22" s="25"/>
      <c r="E22" s="26"/>
    </row>
    <row r="23" spans="1:5" ht="12.75" x14ac:dyDescent="0.2">
      <c r="A23" s="23" t="s">
        <v>106</v>
      </c>
      <c r="B23" s="23">
        <v>45</v>
      </c>
      <c r="C23" s="25">
        <v>55</v>
      </c>
      <c r="D23" s="25"/>
      <c r="E23" s="26"/>
    </row>
    <row r="24" spans="1:5" ht="12.75" x14ac:dyDescent="0.2">
      <c r="A24" s="23" t="s">
        <v>108</v>
      </c>
      <c r="B24" s="23">
        <v>25</v>
      </c>
      <c r="C24" s="25">
        <v>70</v>
      </c>
      <c r="D24" s="25"/>
      <c r="E24" s="26"/>
    </row>
    <row r="25" spans="1:5" ht="12.75" x14ac:dyDescent="0.2">
      <c r="A25" s="23" t="s">
        <v>109</v>
      </c>
      <c r="B25" s="23">
        <v>35</v>
      </c>
      <c r="E25" s="26"/>
    </row>
    <row r="26" spans="1:5" ht="12.75" x14ac:dyDescent="0.2">
      <c r="A26" s="23" t="s">
        <v>107</v>
      </c>
      <c r="B26" s="23">
        <v>60</v>
      </c>
      <c r="C26" s="25">
        <v>50</v>
      </c>
      <c r="D26" s="25"/>
      <c r="E26" s="26"/>
    </row>
    <row r="27" spans="1:5" ht="12.75" x14ac:dyDescent="0.2">
      <c r="A27" s="23" t="s">
        <v>106</v>
      </c>
      <c r="B27" s="23">
        <v>80</v>
      </c>
      <c r="C27" s="25">
        <v>95</v>
      </c>
      <c r="D27" s="25"/>
      <c r="E27" s="26"/>
    </row>
    <row r="28" spans="1:5" ht="12.75" x14ac:dyDescent="0.2">
      <c r="A28" s="23" t="s">
        <v>105</v>
      </c>
      <c r="B28" s="23">
        <v>40</v>
      </c>
      <c r="C28" s="25">
        <v>75</v>
      </c>
      <c r="D28" s="25"/>
      <c r="E28" s="26"/>
    </row>
    <row r="29" spans="1:5" ht="12.75" x14ac:dyDescent="0.2">
      <c r="A29" s="23" t="s">
        <v>107</v>
      </c>
      <c r="B29" s="23">
        <v>65</v>
      </c>
      <c r="C29" s="25">
        <v>45</v>
      </c>
      <c r="D29" s="25"/>
      <c r="E29" s="26"/>
    </row>
    <row r="30" spans="1:5" ht="12.75" x14ac:dyDescent="0.2">
      <c r="A30" s="23" t="s">
        <v>106</v>
      </c>
      <c r="B30" s="23">
        <v>55</v>
      </c>
      <c r="C30" s="25">
        <v>65</v>
      </c>
      <c r="D30" s="25"/>
      <c r="E30" s="26"/>
    </row>
    <row r="31" spans="1:5" ht="12.75" x14ac:dyDescent="0.2">
      <c r="A31" s="23" t="s">
        <v>108</v>
      </c>
      <c r="B31" s="23">
        <v>70</v>
      </c>
      <c r="C31" s="25">
        <v>30</v>
      </c>
      <c r="D31" s="25"/>
      <c r="E31" s="26"/>
    </row>
    <row r="32" spans="1:5" ht="12.75" x14ac:dyDescent="0.2">
      <c r="A32" s="23" t="s">
        <v>105</v>
      </c>
      <c r="B32" s="23">
        <v>45</v>
      </c>
      <c r="E32" s="26"/>
    </row>
    <row r="33" spans="1:5" ht="12.75" x14ac:dyDescent="0.2">
      <c r="A33" s="23" t="s">
        <v>106</v>
      </c>
      <c r="B33" s="23">
        <v>25</v>
      </c>
      <c r="C33" s="25">
        <v>80</v>
      </c>
      <c r="D33" s="25"/>
      <c r="E33" s="26"/>
    </row>
    <row r="34" spans="1:5" ht="12.75" x14ac:dyDescent="0.2">
      <c r="A34" s="23" t="s">
        <v>107</v>
      </c>
      <c r="B34" s="23">
        <v>35</v>
      </c>
      <c r="C34" s="25">
        <v>60</v>
      </c>
      <c r="D34" s="25"/>
      <c r="E34" s="26"/>
    </row>
    <row r="35" spans="1:5" ht="12.75" x14ac:dyDescent="0.2">
      <c r="A35" s="23" t="s">
        <v>105</v>
      </c>
      <c r="B35" s="23">
        <v>60</v>
      </c>
      <c r="C35" s="25">
        <v>100</v>
      </c>
      <c r="D35" s="25"/>
      <c r="E35" s="26"/>
    </row>
    <row r="36" spans="1:5" ht="12.75" x14ac:dyDescent="0.2">
      <c r="A36" s="23" t="s">
        <v>106</v>
      </c>
      <c r="B36" s="23">
        <v>80</v>
      </c>
      <c r="C36" s="25">
        <v>30</v>
      </c>
      <c r="D36" s="25"/>
      <c r="E36" s="26"/>
    </row>
    <row r="37" spans="1:5" ht="12.75" x14ac:dyDescent="0.2">
      <c r="A37" s="23" t="s">
        <v>108</v>
      </c>
      <c r="B37" s="23">
        <v>40</v>
      </c>
      <c r="E37" s="26"/>
    </row>
    <row r="38" spans="1:5" ht="12.75" x14ac:dyDescent="0.2">
      <c r="A38" s="23" t="s">
        <v>109</v>
      </c>
      <c r="B38" s="23">
        <v>65</v>
      </c>
      <c r="C38" s="25">
        <v>55</v>
      </c>
      <c r="D38" s="25"/>
      <c r="E38" s="26"/>
    </row>
    <row r="39" spans="1:5" ht="12.75" x14ac:dyDescent="0.2">
      <c r="A39" s="23" t="s">
        <v>107</v>
      </c>
      <c r="B39" s="23">
        <v>55</v>
      </c>
      <c r="C39" s="25">
        <v>70</v>
      </c>
      <c r="D39" s="25"/>
      <c r="E39" s="26"/>
    </row>
    <row r="40" spans="1:5" ht="12.75" x14ac:dyDescent="0.2">
      <c r="A40" s="23" t="s">
        <v>106</v>
      </c>
      <c r="B40" s="23">
        <v>70</v>
      </c>
      <c r="C40" s="25">
        <v>85</v>
      </c>
      <c r="D40" s="25"/>
      <c r="E40" s="26"/>
    </row>
    <row r="41" spans="1:5" ht="12.75" x14ac:dyDescent="0.2">
      <c r="A41" s="23" t="s">
        <v>105</v>
      </c>
      <c r="B41" s="23">
        <v>40</v>
      </c>
      <c r="C41" s="25">
        <v>50</v>
      </c>
      <c r="D41" s="25"/>
      <c r="E41" s="26"/>
    </row>
    <row r="42" spans="1:5" ht="12.75" x14ac:dyDescent="0.2">
      <c r="A42" s="23" t="s">
        <v>107</v>
      </c>
      <c r="B42" s="23">
        <v>20</v>
      </c>
      <c r="C42" s="25">
        <v>95</v>
      </c>
      <c r="D42" s="25"/>
      <c r="E42" s="26"/>
    </row>
    <row r="43" spans="1:5" ht="12.75" x14ac:dyDescent="0.2">
      <c r="A43" s="23" t="s">
        <v>106</v>
      </c>
      <c r="B43" s="23">
        <v>90</v>
      </c>
      <c r="C43" s="25">
        <v>75</v>
      </c>
      <c r="D43" s="25"/>
      <c r="E43" s="26"/>
    </row>
    <row r="44" spans="1:5" ht="12.75" x14ac:dyDescent="0.2">
      <c r="A44" s="23" t="s">
        <v>108</v>
      </c>
      <c r="B44" s="23">
        <v>50</v>
      </c>
      <c r="C44" s="25">
        <v>45</v>
      </c>
      <c r="D44" s="25"/>
      <c r="E44" s="26"/>
    </row>
    <row r="45" spans="1:5" ht="12.75" x14ac:dyDescent="0.2">
      <c r="A45" s="23" t="s">
        <v>105</v>
      </c>
      <c r="B45" s="23">
        <v>60</v>
      </c>
      <c r="C45" s="25">
        <v>65</v>
      </c>
      <c r="D45" s="25"/>
      <c r="E45" s="26"/>
    </row>
    <row r="46" spans="1:5" ht="12.75" x14ac:dyDescent="0.2">
      <c r="A46" s="23" t="s">
        <v>106</v>
      </c>
      <c r="B46" s="23">
        <v>45</v>
      </c>
      <c r="E46" s="26"/>
    </row>
    <row r="47" spans="1:5" ht="12.75" x14ac:dyDescent="0.2">
      <c r="A47" s="23" t="s">
        <v>107</v>
      </c>
      <c r="B47" s="23">
        <v>25</v>
      </c>
      <c r="E47" s="2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Perrotta</cp:lastModifiedBy>
  <dcterms:modified xsi:type="dcterms:W3CDTF">2025-04-19T21:19:32Z</dcterms:modified>
</cp:coreProperties>
</file>