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RF_Curve_TIP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11" fontId="1" fillId="0" borderId="0" pivotButton="0" quotePrefix="0" xfId="0"/>
    <xf numFmtId="0" fontId="1" fillId="0" borderId="0" pivotButton="0" quotePrefix="0" xfId="0"/>
    <xf numFmtId="11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Cantilever Resonance Frequency Curve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w="9525" cmpd="sng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RF_Curve_TIPA!$A$1:$CK$1</f>
            </strRef>
          </cat>
          <val>
            <numRef>
              <f>RF_Curve_TIPA!$A$2:$CK$2</f>
              <numCache/>
            </numRef>
          </val>
          <smooth val="0"/>
        </ser>
        <axId val="23077025"/>
        <axId val="1623560353"/>
      </lineChart>
      <catAx>
        <axId val="2307702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623560353"/>
        <lblOffset val="100"/>
      </catAx>
      <valAx>
        <axId val="1623560353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Oscillation Amplitude (V)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23077025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'RF_Curve_TIPA'!$A$1:$A$2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400050</colOff>
      <row>0</row>
      <rowOff>990600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16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K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3" t="n">
        <v>7900</v>
      </c>
      <c r="B1" s="3" t="n">
        <v>790</v>
      </c>
      <c r="C1" s="3" t="n">
        <v>7945.45</v>
      </c>
      <c r="D1" s="3" t="n">
        <v>7968.18</v>
      </c>
      <c r="E1" s="3" t="n">
        <v>7990.91</v>
      </c>
      <c r="F1" s="3" t="n">
        <v>8013.64</v>
      </c>
      <c r="G1" s="3" t="n">
        <v>8036.36</v>
      </c>
      <c r="H1" s="3" t="n">
        <v>8059.09</v>
      </c>
      <c r="I1" s="3" t="n">
        <v>8081.82</v>
      </c>
      <c r="J1" s="3" t="n">
        <v>8104.55</v>
      </c>
      <c r="K1" s="3" t="n">
        <v>8127.27</v>
      </c>
      <c r="L1" s="3" t="n">
        <v>8150</v>
      </c>
      <c r="M1" s="3" t="n">
        <v>8172.73</v>
      </c>
      <c r="N1" s="3" t="n">
        <v>8195.450000000001</v>
      </c>
      <c r="O1" s="3" t="n">
        <v>8218.18</v>
      </c>
      <c r="P1" s="3" t="n">
        <v>8240.91</v>
      </c>
      <c r="Q1" s="3" t="n">
        <v>8263.639999999999</v>
      </c>
      <c r="R1" s="3" t="n">
        <v>8286.360000000001</v>
      </c>
      <c r="S1" s="3" t="n">
        <v>8309.09</v>
      </c>
      <c r="T1" s="3" t="n">
        <v>8331.82</v>
      </c>
      <c r="U1" s="3" t="n">
        <v>8354.549999999999</v>
      </c>
      <c r="V1" s="3" t="n">
        <v>8377.27</v>
      </c>
      <c r="W1" s="3" t="n">
        <v>8400</v>
      </c>
      <c r="X1" s="3" t="n">
        <v>8422.73</v>
      </c>
      <c r="Y1" s="3" t="n">
        <v>8445.450000000001</v>
      </c>
      <c r="Z1" s="3" t="n">
        <v>8468.18</v>
      </c>
      <c r="AA1" s="3" t="n">
        <v>8490.91</v>
      </c>
      <c r="AB1" s="3" t="n">
        <v>8513.639999999999</v>
      </c>
      <c r="AC1" s="3" t="n">
        <v>8536.360000000001</v>
      </c>
      <c r="AD1" s="3" t="n">
        <v>8559.09</v>
      </c>
      <c r="AE1" s="3" t="n">
        <v>8581.82</v>
      </c>
      <c r="AF1" s="3" t="n">
        <v>8604.549999999999</v>
      </c>
      <c r="AG1" s="3" t="n">
        <v>8627.27</v>
      </c>
      <c r="AH1" s="3" t="n">
        <v>8650</v>
      </c>
      <c r="AI1" s="3" t="n">
        <v>8672.73</v>
      </c>
      <c r="AJ1" s="3" t="n">
        <v>8695.450000000001</v>
      </c>
      <c r="AK1" s="3" t="n">
        <v>8718.18</v>
      </c>
      <c r="AL1" s="3" t="n">
        <v>8740.91</v>
      </c>
      <c r="AM1" s="3" t="n">
        <v>8763.639999999999</v>
      </c>
      <c r="AN1" s="3" t="n">
        <v>8786.360000000001</v>
      </c>
      <c r="AO1" s="3" t="n">
        <v>8809.09</v>
      </c>
      <c r="AP1" s="3" t="n">
        <v>8831.82</v>
      </c>
      <c r="AQ1" s="3" t="n">
        <v>8854.549999999999</v>
      </c>
      <c r="AR1" s="3" t="n">
        <v>8877.27</v>
      </c>
      <c r="AS1" s="3" t="n">
        <v>8900</v>
      </c>
      <c r="AT1" s="3" t="n">
        <v>8922.73</v>
      </c>
      <c r="AU1" s="3" t="n">
        <v>8945.450000000001</v>
      </c>
      <c r="AV1" s="3" t="n">
        <v>8968.18</v>
      </c>
      <c r="AW1" s="3" t="n">
        <v>8990.91</v>
      </c>
      <c r="AX1" s="3" t="n">
        <v>9013.639999999999</v>
      </c>
      <c r="AY1" s="3" t="n">
        <v>9036.360000000001</v>
      </c>
      <c r="AZ1" s="3" t="n">
        <v>9059.09</v>
      </c>
      <c r="BA1" s="3" t="n">
        <v>9081.82</v>
      </c>
      <c r="BB1" s="3" t="n">
        <v>9104.549999999999</v>
      </c>
      <c r="BC1" s="3" t="n">
        <v>9127.27</v>
      </c>
      <c r="BD1" s="3" t="n">
        <v>9150</v>
      </c>
      <c r="BE1" s="3" t="n">
        <v>9172.73</v>
      </c>
      <c r="BF1" s="3" t="n">
        <v>9195.450000000001</v>
      </c>
      <c r="BG1" s="3" t="n">
        <v>9218.18</v>
      </c>
      <c r="BH1" s="3" t="n">
        <v>9240.91</v>
      </c>
      <c r="BI1" s="3" t="n">
        <v>9263.639999999999</v>
      </c>
      <c r="BJ1" s="3" t="n">
        <v>9286.360000000001</v>
      </c>
      <c r="BK1" s="3" t="n">
        <v>9309.09</v>
      </c>
      <c r="BL1" s="3" t="n">
        <v>9331.82</v>
      </c>
      <c r="BM1" s="3" t="n">
        <v>9354.549999999999</v>
      </c>
      <c r="BN1" s="3" t="n">
        <v>9377.27</v>
      </c>
      <c r="BO1" s="3" t="n">
        <v>9400</v>
      </c>
      <c r="BP1" s="3" t="n">
        <v>9422.73</v>
      </c>
      <c r="BQ1" s="3" t="n">
        <v>9445.450000000001</v>
      </c>
      <c r="BR1" s="3" t="n">
        <v>9468.18</v>
      </c>
      <c r="BS1" s="3" t="n">
        <v>9490.91</v>
      </c>
      <c r="BT1" s="3" t="n">
        <v>9513.639999999999</v>
      </c>
      <c r="BU1" s="3" t="n">
        <v>9536.360000000001</v>
      </c>
      <c r="BV1" s="3" t="n">
        <v>9559.09</v>
      </c>
      <c r="BW1" s="3" t="n">
        <v>9581.82</v>
      </c>
      <c r="BX1" s="3" t="n">
        <v>9604.549999999999</v>
      </c>
      <c r="BY1" s="3" t="n">
        <v>9627.27</v>
      </c>
      <c r="BZ1" s="3" t="n">
        <v>9650</v>
      </c>
      <c r="CA1" s="3" t="n">
        <v>9672.73</v>
      </c>
      <c r="CB1" s="3" t="n">
        <v>9695.450000000001</v>
      </c>
      <c r="CC1" s="3" t="n">
        <v>9718.18</v>
      </c>
      <c r="CD1" s="3" t="n">
        <v>9740.91</v>
      </c>
      <c r="CE1" s="3" t="n">
        <v>9763.639999999999</v>
      </c>
      <c r="CF1" s="3" t="n">
        <v>9786.360000000001</v>
      </c>
      <c r="CG1" s="3" t="n">
        <v>9809.09</v>
      </c>
      <c r="CH1" s="3" t="n">
        <v>9831.82</v>
      </c>
      <c r="CI1" s="3" t="n">
        <v>9854.549999999999</v>
      </c>
      <c r="CJ1" s="3" t="n">
        <v>9877.27</v>
      </c>
      <c r="CK1" s="3" t="n">
        <v>9900</v>
      </c>
    </row>
    <row r="2">
      <c r="A2" s="3" t="n">
        <v>0.00688526</v>
      </c>
      <c r="B2" s="3" t="n">
        <v>0.0006885260000000001</v>
      </c>
      <c r="C2" s="3" t="n">
        <v>0.00728111</v>
      </c>
      <c r="D2" s="3" t="n">
        <v>0.00740035</v>
      </c>
      <c r="E2" s="3" t="n">
        <v>0.00775485</v>
      </c>
      <c r="F2" s="3" t="n">
        <v>0.00776629</v>
      </c>
      <c r="G2" s="3" t="n">
        <v>0.00801924</v>
      </c>
      <c r="H2" s="3" t="n">
        <v>0.00830681</v>
      </c>
      <c r="I2" s="3" t="n">
        <v>0.0084417</v>
      </c>
      <c r="J2" s="3" t="n">
        <v>0.00877385</v>
      </c>
      <c r="K2" s="3" t="n">
        <v>0.00904224</v>
      </c>
      <c r="L2" s="3" t="n">
        <v>0.00928973</v>
      </c>
      <c r="M2" s="3" t="n">
        <v>0.00961176</v>
      </c>
      <c r="N2" s="3" t="n">
        <v>0.009878939999999999</v>
      </c>
      <c r="O2" s="3" t="n">
        <v>0.0102297</v>
      </c>
      <c r="P2" s="3" t="n">
        <v>0.0105607</v>
      </c>
      <c r="Q2" s="3" t="n">
        <v>0.0107993</v>
      </c>
      <c r="R2" s="3" t="n">
        <v>0.0111946</v>
      </c>
      <c r="S2" s="3" t="n">
        <v>0.0116428</v>
      </c>
      <c r="T2" s="3" t="n">
        <v>0.0120182</v>
      </c>
      <c r="U2" s="3" t="n">
        <v>0.0123621</v>
      </c>
      <c r="V2" s="3" t="n">
        <v>0.0129315</v>
      </c>
      <c r="W2" s="3" t="n">
        <v>0.0134888</v>
      </c>
      <c r="X2" s="3" t="n">
        <v>0.0139743</v>
      </c>
      <c r="Y2" s="3" t="n">
        <v>0.0145223</v>
      </c>
      <c r="Z2" s="3" t="n">
        <v>0.0152217</v>
      </c>
      <c r="AA2" s="3" t="n">
        <v>0.0158794</v>
      </c>
      <c r="AB2" s="3" t="n">
        <v>0.0166542</v>
      </c>
      <c r="AC2" s="3" t="n">
        <v>0.0174335</v>
      </c>
      <c r="AD2" s="3" t="n">
        <v>0.0182885</v>
      </c>
      <c r="AE2" s="3" t="n">
        <v>0.0191837</v>
      </c>
      <c r="AF2" s="3" t="n">
        <v>0.0203167</v>
      </c>
      <c r="AG2" s="3" t="n">
        <v>0.0214648</v>
      </c>
      <c r="AH2" s="3" t="n">
        <v>0.0227244</v>
      </c>
      <c r="AI2" s="3" t="n">
        <v>0.0241026</v>
      </c>
      <c r="AJ2" s="3" t="n">
        <v>0.0256708</v>
      </c>
      <c r="AK2" s="3" t="n">
        <v>0.0276837</v>
      </c>
      <c r="AL2" s="3" t="n">
        <v>0.0296192</v>
      </c>
      <c r="AM2" s="3" t="n">
        <v>0.0321122</v>
      </c>
      <c r="AN2" s="3" t="n">
        <v>0.0349316</v>
      </c>
      <c r="AO2" s="3" t="n">
        <v>0.0381889</v>
      </c>
      <c r="AP2" s="3" t="n">
        <v>0.0421119</v>
      </c>
      <c r="AQ2" s="3" t="n">
        <v>0.046748</v>
      </c>
      <c r="AR2" s="3" t="n">
        <v>0.0525534</v>
      </c>
      <c r="AS2" s="3" t="n">
        <v>0.0592603</v>
      </c>
      <c r="AT2" s="3" t="n">
        <v>0.0660657</v>
      </c>
      <c r="AU2" s="3" t="n">
        <v>0.0716103</v>
      </c>
      <c r="AV2" s="3" t="n">
        <v>0.07417989999999999</v>
      </c>
      <c r="AW2" s="3" t="n">
        <v>0.0735142</v>
      </c>
      <c r="AX2" s="3" t="n">
        <v>0.070894</v>
      </c>
      <c r="AY2" s="3" t="n">
        <v>0.06702809999999999</v>
      </c>
      <c r="AZ2" s="3" t="n">
        <v>0.06270439999999999</v>
      </c>
      <c r="BA2" s="3" t="n">
        <v>0.0578286</v>
      </c>
      <c r="BB2" s="3" t="n">
        <v>0.0523588</v>
      </c>
      <c r="BC2" s="3" t="n">
        <v>0.0471955</v>
      </c>
      <c r="BD2" s="3" t="n">
        <v>0.0430299</v>
      </c>
      <c r="BE2" s="3" t="n">
        <v>0.0403694</v>
      </c>
      <c r="BF2" s="3" t="n">
        <v>0.0375792</v>
      </c>
      <c r="BG2" s="3" t="n">
        <v>0.0331285</v>
      </c>
      <c r="BH2" s="3" t="n">
        <v>0.029544</v>
      </c>
      <c r="BI2" s="3" t="n">
        <v>0.0279305</v>
      </c>
      <c r="BJ2" s="3" t="n">
        <v>0.0281968</v>
      </c>
      <c r="BK2" s="3" t="n">
        <v>0.0297672</v>
      </c>
      <c r="BL2" s="3" t="n">
        <v>0.0324033</v>
      </c>
      <c r="BM2" s="3" t="n">
        <v>0.0347607</v>
      </c>
      <c r="BN2" s="3" t="n">
        <v>0.0359634</v>
      </c>
      <c r="BO2" s="3" t="n">
        <v>0.035384</v>
      </c>
      <c r="BP2" s="3" t="n">
        <v>0.0336681</v>
      </c>
      <c r="BQ2" s="3" t="n">
        <v>0.0313685</v>
      </c>
      <c r="BR2" s="3" t="n">
        <v>0.0289946</v>
      </c>
      <c r="BS2" s="3" t="n">
        <v>0.0266092</v>
      </c>
      <c r="BT2" s="3" t="n">
        <v>0.024374</v>
      </c>
      <c r="BU2" s="3" t="n">
        <v>0.0226777</v>
      </c>
      <c r="BV2" s="3" t="n">
        <v>0.0230781</v>
      </c>
      <c r="BW2" s="3" t="n">
        <v>0.0230438</v>
      </c>
      <c r="BX2" s="3" t="n">
        <v>0.0215699</v>
      </c>
      <c r="BY2" s="3" t="n">
        <v>0.020034</v>
      </c>
      <c r="BZ2" s="3" t="n">
        <v>0.0186265</v>
      </c>
      <c r="CA2" s="3" t="n">
        <v>0.0172012</v>
      </c>
      <c r="CB2" s="3" t="n">
        <v>0.0159573</v>
      </c>
      <c r="CC2" s="3" t="n">
        <v>0.0147952</v>
      </c>
      <c r="CD2" s="3" t="n">
        <v>0.0136403</v>
      </c>
      <c r="CE2" s="3" t="n">
        <v>0.0125678</v>
      </c>
      <c r="CF2" s="3" t="n">
        <v>0.0114332</v>
      </c>
      <c r="CG2" s="3" t="n">
        <v>0.0107222</v>
      </c>
      <c r="CH2" s="3" t="n">
        <v>0.0103312</v>
      </c>
      <c r="CI2" s="3" t="n">
        <v>0.0109328</v>
      </c>
      <c r="CJ2" s="3" t="n">
        <v>0.0130259</v>
      </c>
      <c r="CK2" s="3" t="n">
        <v>0.0168563</v>
      </c>
    </row>
    <row r="3">
      <c r="B3" s="2" t="inlineStr">
        <is>
          <t>RF</t>
        </is>
      </c>
      <c r="C3" s="2" t="inlineStr">
        <is>
          <t>Maximum</t>
        </is>
      </c>
      <c r="E3" s="3" t="inlineStr">
        <is>
          <t>Baseline</t>
        </is>
      </c>
      <c r="G3" s="2" t="inlineStr">
        <is>
          <t>Half Max</t>
        </is>
      </c>
      <c r="H3" s="3" t="n"/>
      <c r="I3" s="3" t="n">
        <v>8854.549999999999</v>
      </c>
      <c r="J3" s="3" t="n">
        <v>9150</v>
      </c>
      <c r="K3" s="2" t="inlineStr">
        <is>
          <t>Width</t>
        </is>
      </c>
      <c r="M3" s="2" t="inlineStr">
        <is>
          <t>QF</t>
        </is>
      </c>
    </row>
    <row r="4">
      <c r="B4" s="3" t="n">
        <v>8968.18</v>
      </c>
      <c r="C4" s="3">
        <f>max(A2:CK2)</f>
        <v/>
      </c>
      <c r="E4" s="3">
        <f>average(AM2,BI2)</f>
        <v/>
      </c>
      <c r="G4" s="3">
        <f>average(B4,E4)</f>
        <v/>
      </c>
      <c r="H4" s="3" t="n"/>
      <c r="I4" s="3" t="n">
        <v>0.046748</v>
      </c>
      <c r="J4" s="3" t="n">
        <v>0.0430299</v>
      </c>
      <c r="K4" s="3">
        <f>J3-I3</f>
        <v/>
      </c>
      <c r="M4" s="3">
        <f>B4/K4</f>
        <v/>
      </c>
      <c r="N4" s="2" t="n">
        <v>30.4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2025-05-21T03:07:51Z</dcterms:created>
  <dcterms:modified xsi:type="dcterms:W3CDTF">2025-05-21T03:07:51Z</dcterms:modified>
</cp:coreProperties>
</file>