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wnloads\Telegram Desktop\"/>
    </mc:Choice>
  </mc:AlternateContent>
  <xr:revisionPtr revIDLastSave="0" documentId="8_{1F6FB137-845D-416D-8505-9A9EDEA4E661}" xr6:coauthVersionLast="45" xr6:coauthVersionMax="45" xr10:uidLastSave="{00000000-0000-0000-0000-000000000000}"/>
  <bookViews>
    <workbookView xWindow="-108" yWindow="-108" windowWidth="23256" windowHeight="12576" firstSheet="3" activeTab="3" xr2:uid="{7FF3D03B-C036-4C22-9232-296CF6B3CA94}"/>
  </bookViews>
  <sheets>
    <sheet name="Operations" sheetId="1" r:id="rId1"/>
    <sheet name="Add,sub,incr,abs" sheetId="2" r:id="rId2"/>
    <sheet name="Boole" sheetId="3" r:id="rId3"/>
    <sheet name="Shift" sheetId="4" r:id="rId4"/>
    <sheet name="Multiply, Divide and Modulus" sheetId="5" r:id="rId5"/>
    <sheet name="Compare" sheetId="7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3" l="1"/>
  <c r="B9" i="3" l="1"/>
  <c r="B8" i="3"/>
  <c r="B4" i="3" l="1"/>
  <c r="B7" i="3"/>
  <c r="B6" i="3"/>
  <c r="B5" i="3"/>
</calcChain>
</file>

<file path=xl/sharedStrings.xml><?xml version="1.0" encoding="utf-8"?>
<sst xmlns="http://schemas.openxmlformats.org/spreadsheetml/2006/main" count="323" uniqueCount="116">
  <si>
    <t>Operation</t>
  </si>
  <si>
    <t>ALUFN[5:0]</t>
  </si>
  <si>
    <t>Addition</t>
  </si>
  <si>
    <t>000000</t>
  </si>
  <si>
    <t>Subtract</t>
  </si>
  <si>
    <t>000001</t>
  </si>
  <si>
    <t>Absolute</t>
  </si>
  <si>
    <t>000010</t>
  </si>
  <si>
    <t>Increment</t>
  </si>
  <si>
    <t>000100</t>
  </si>
  <si>
    <t>Multiply</t>
  </si>
  <si>
    <t>000110</t>
  </si>
  <si>
    <t>Boole:</t>
  </si>
  <si>
    <t>AND</t>
  </si>
  <si>
    <t>011000</t>
  </si>
  <si>
    <t>OR</t>
  </si>
  <si>
    <t>011110</t>
  </si>
  <si>
    <t>XOR</t>
  </si>
  <si>
    <t>010110</t>
  </si>
  <si>
    <t>A</t>
  </si>
  <si>
    <t>011010</t>
  </si>
  <si>
    <t>B</t>
  </si>
  <si>
    <t>011100</t>
  </si>
  <si>
    <t>NAND</t>
  </si>
  <si>
    <t>010111</t>
  </si>
  <si>
    <t>XNOR</t>
  </si>
  <si>
    <t>011001</t>
  </si>
  <si>
    <t>SHL</t>
  </si>
  <si>
    <t>100000</t>
  </si>
  <si>
    <t>SHR</t>
  </si>
  <si>
    <t>100001</t>
  </si>
  <si>
    <t>SRA</t>
  </si>
  <si>
    <t>100011</t>
  </si>
  <si>
    <t>Divide</t>
  </si>
  <si>
    <t>101000</t>
  </si>
  <si>
    <t>Modulus</t>
  </si>
  <si>
    <t>101100</t>
  </si>
  <si>
    <t>CMPEQ</t>
  </si>
  <si>
    <t>110011</t>
  </si>
  <si>
    <t>CMPLT</t>
  </si>
  <si>
    <t>110101</t>
  </si>
  <si>
    <t>CMPLE</t>
  </si>
  <si>
    <t>110111</t>
  </si>
  <si>
    <t xml:space="preserve">Addition, subtracting, increment, abstract </t>
  </si>
  <si>
    <t>Test Case</t>
  </si>
  <si>
    <t>Remark</t>
  </si>
  <si>
    <t>Expected</t>
  </si>
  <si>
    <t>Pos + Pos</t>
  </si>
  <si>
    <t>No Overflow</t>
  </si>
  <si>
    <t>00000001 01010100</t>
  </si>
  <si>
    <t>00000001 00110100</t>
  </si>
  <si>
    <t>00000010 10001000</t>
  </si>
  <si>
    <t>Overflow</t>
  </si>
  <si>
    <t>01111111 11111111</t>
  </si>
  <si>
    <t>00000000 00000001</t>
  </si>
  <si>
    <t>10000000 00000000</t>
  </si>
  <si>
    <t>Pos + neg</t>
  </si>
  <si>
    <t>00000001 11110100</t>
  </si>
  <si>
    <t>11111101 01010101</t>
  </si>
  <si>
    <t>11111111 01001001</t>
  </si>
  <si>
    <t>Neg + Neg</t>
  </si>
  <si>
    <t>00000000 00000000</t>
  </si>
  <si>
    <t>00000000 10000000</t>
  </si>
  <si>
    <t>00000000 01111111</t>
  </si>
  <si>
    <t>Pos + Neg</t>
  </si>
  <si>
    <t>Wrong Output</t>
  </si>
  <si>
    <t>01000000 00000000</t>
  </si>
  <si>
    <t>11000000 00000000</t>
  </si>
  <si>
    <t>10000000 00000001</t>
  </si>
  <si>
    <t>Pos</t>
  </si>
  <si>
    <t>None</t>
  </si>
  <si>
    <t>01000000 00100100</t>
  </si>
  <si>
    <t>01000000 00100101</t>
  </si>
  <si>
    <t>Neg</t>
  </si>
  <si>
    <t>11111111 11111111</t>
  </si>
  <si>
    <t>01000000 00001010</t>
  </si>
  <si>
    <t>ALUFN</t>
  </si>
  <si>
    <t>10101010 10101010</t>
  </si>
  <si>
    <t>11001100 11001100</t>
  </si>
  <si>
    <t>10001000 10001000</t>
  </si>
  <si>
    <t>11101110 11101110</t>
  </si>
  <si>
    <t>01100110 01100110</t>
  </si>
  <si>
    <t>01110111 01110111</t>
  </si>
  <si>
    <t>10011001 10011001</t>
  </si>
  <si>
    <t>SHL, SHR, SRA</t>
  </si>
  <si>
    <t>00100010 11100100</t>
  </si>
  <si>
    <t>00000000 00000011</t>
  </si>
  <si>
    <t>00010111 00100000</t>
  </si>
  <si>
    <t>11001111 00101100</t>
  </si>
  <si>
    <t>01111001 01100000</t>
  </si>
  <si>
    <t>00000100 01011100</t>
  </si>
  <si>
    <t>00011001 11100101</t>
  </si>
  <si>
    <t>11111001 11100101</t>
  </si>
  <si>
    <t>Multiply, Divide and Modulus</t>
  </si>
  <si>
    <t>Pos * Zero</t>
  </si>
  <si>
    <t>Pos * Pos</t>
  </si>
  <si>
    <t>0111111111111101</t>
  </si>
  <si>
    <t>Pos * Neg</t>
  </si>
  <si>
    <t>11111111 11111101</t>
  </si>
  <si>
    <t>Pos / Zero</t>
  </si>
  <si>
    <t>Error</t>
  </si>
  <si>
    <t>00000000 00000111</t>
  </si>
  <si>
    <t>Pos / Pos</t>
  </si>
  <si>
    <t>&lt;1</t>
  </si>
  <si>
    <t>00000000 10101010</t>
  </si>
  <si>
    <t>00000001 01101101</t>
  </si>
  <si>
    <t>Pos / Neg</t>
  </si>
  <si>
    <t>&gt;-1</t>
  </si>
  <si>
    <t>00000000 00111010</t>
  </si>
  <si>
    <t>11100001 01100110</t>
  </si>
  <si>
    <t>Pos % Zero</t>
  </si>
  <si>
    <t>Pos % Pos</t>
  </si>
  <si>
    <t>Compare</t>
  </si>
  <si>
    <t>A&gt;B</t>
  </si>
  <si>
    <t>A=B</t>
  </si>
  <si>
    <t>A&lt;B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</si>
</sst>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/>
    <xf numFmtId="0" fontId="2" fillId="3" borderId="1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3FFE-FAE1-4D82-8439-9CA2FBEB139F}">
  <dimension ref="A1:C21"/>
  <sheetViews>
    <sheetView workbookViewId="0">
      <selection activeCell="C18" sqref="C18"/>
    </sheetView>
  </sheetViews>
  <sheetFormatPr defaultRowHeight="14.45"/>
  <cols>
    <col min="1" max="2" width="14.85546875" customWidth="1"/>
    <col min="3" max="3" width="15.5703125" customWidth="1"/>
  </cols>
  <sheetData>
    <row r="1" spans="1:3" ht="15" thickBot="1">
      <c r="A1" s="33" t="s">
        <v>0</v>
      </c>
      <c r="B1" s="34"/>
      <c r="C1" s="24" t="s">
        <v>1</v>
      </c>
    </row>
    <row r="2" spans="1:3">
      <c r="A2" s="37" t="s">
        <v>2</v>
      </c>
      <c r="B2" s="38"/>
      <c r="C2" s="21" t="s">
        <v>3</v>
      </c>
    </row>
    <row r="3" spans="1:3">
      <c r="A3" s="39" t="s">
        <v>4</v>
      </c>
      <c r="B3" s="40"/>
      <c r="C3" s="22" t="s">
        <v>5</v>
      </c>
    </row>
    <row r="4" spans="1:3">
      <c r="A4" s="39" t="s">
        <v>6</v>
      </c>
      <c r="B4" s="40"/>
      <c r="C4" s="22" t="s">
        <v>7</v>
      </c>
    </row>
    <row r="5" spans="1:3">
      <c r="A5" s="39" t="s">
        <v>8</v>
      </c>
      <c r="B5" s="40"/>
      <c r="C5" s="22" t="s">
        <v>9</v>
      </c>
    </row>
    <row r="6" spans="1:3">
      <c r="A6" s="39" t="s">
        <v>10</v>
      </c>
      <c r="B6" s="40"/>
      <c r="C6" s="22" t="s">
        <v>11</v>
      </c>
    </row>
    <row r="7" spans="1:3">
      <c r="A7" s="30" t="s">
        <v>12</v>
      </c>
      <c r="B7" s="25" t="s">
        <v>13</v>
      </c>
      <c r="C7" s="22" t="s">
        <v>14</v>
      </c>
    </row>
    <row r="8" spans="1:3">
      <c r="A8" s="31"/>
      <c r="B8" s="25" t="s">
        <v>15</v>
      </c>
      <c r="C8" s="22" t="s">
        <v>16</v>
      </c>
    </row>
    <row r="9" spans="1:3">
      <c r="A9" s="31"/>
      <c r="B9" s="25" t="s">
        <v>17</v>
      </c>
      <c r="C9" s="22" t="s">
        <v>18</v>
      </c>
    </row>
    <row r="10" spans="1:3">
      <c r="A10" s="31"/>
      <c r="B10" s="25" t="s">
        <v>19</v>
      </c>
      <c r="C10" s="22" t="s">
        <v>20</v>
      </c>
    </row>
    <row r="11" spans="1:3">
      <c r="A11" s="31"/>
      <c r="B11" s="25" t="s">
        <v>21</v>
      </c>
      <c r="C11" s="22" t="s">
        <v>22</v>
      </c>
    </row>
    <row r="12" spans="1:3">
      <c r="A12" s="31"/>
      <c r="B12" s="25" t="s">
        <v>23</v>
      </c>
      <c r="C12" s="22" t="s">
        <v>24</v>
      </c>
    </row>
    <row r="13" spans="1:3">
      <c r="A13" s="32"/>
      <c r="B13" s="25" t="s">
        <v>25</v>
      </c>
      <c r="C13" s="22" t="s">
        <v>26</v>
      </c>
    </row>
    <row r="14" spans="1:3">
      <c r="A14" s="35" t="s">
        <v>27</v>
      </c>
      <c r="B14" s="36"/>
      <c r="C14" s="22" t="s">
        <v>28</v>
      </c>
    </row>
    <row r="15" spans="1:3">
      <c r="A15" s="35" t="s">
        <v>29</v>
      </c>
      <c r="B15" s="36"/>
      <c r="C15" s="22" t="s">
        <v>30</v>
      </c>
    </row>
    <row r="16" spans="1:3">
      <c r="A16" s="35" t="s">
        <v>31</v>
      </c>
      <c r="B16" s="36"/>
      <c r="C16" s="22" t="s">
        <v>32</v>
      </c>
    </row>
    <row r="17" spans="1:3">
      <c r="A17" s="35" t="s">
        <v>33</v>
      </c>
      <c r="B17" s="36"/>
      <c r="C17" s="22" t="s">
        <v>34</v>
      </c>
    </row>
    <row r="18" spans="1:3">
      <c r="A18" s="35" t="s">
        <v>35</v>
      </c>
      <c r="B18" s="36"/>
      <c r="C18" s="22" t="s">
        <v>36</v>
      </c>
    </row>
    <row r="19" spans="1:3">
      <c r="A19" s="35" t="s">
        <v>37</v>
      </c>
      <c r="B19" s="36"/>
      <c r="C19" s="22" t="s">
        <v>38</v>
      </c>
    </row>
    <row r="20" spans="1:3">
      <c r="A20" s="35" t="s">
        <v>39</v>
      </c>
      <c r="B20" s="36"/>
      <c r="C20" s="22" t="s">
        <v>40</v>
      </c>
    </row>
    <row r="21" spans="1:3" ht="15" thickBot="1">
      <c r="A21" s="28" t="s">
        <v>41</v>
      </c>
      <c r="B21" s="29"/>
      <c r="C21" s="23" t="s">
        <v>42</v>
      </c>
    </row>
  </sheetData>
  <mergeCells count="15">
    <mergeCell ref="A21:B21"/>
    <mergeCell ref="A7:A13"/>
    <mergeCell ref="A1:B1"/>
    <mergeCell ref="A15:B15"/>
    <mergeCell ref="A16:B16"/>
    <mergeCell ref="A17:B17"/>
    <mergeCell ref="A18:B18"/>
    <mergeCell ref="A19:B19"/>
    <mergeCell ref="A20:B20"/>
    <mergeCell ref="A2:B2"/>
    <mergeCell ref="A3:B3"/>
    <mergeCell ref="A4:B4"/>
    <mergeCell ref="A5:B5"/>
    <mergeCell ref="A6:B6"/>
    <mergeCell ref="A14:B14"/>
  </mergeCells>
  <pageMargins left="0.7" right="0.7" top="0.75" bottom="0.75" header="0.3" footer="0.3"/>
  <pageSetup orientation="portrait" horizontalDpi="1200" verticalDpi="1200" r:id="rId1"/>
  <ignoredErrors>
    <ignoredError sqref="C2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6195-A488-420B-A403-16A6C420A296}">
  <dimension ref="A1:E25"/>
  <sheetViews>
    <sheetView topLeftCell="A11" workbookViewId="0">
      <selection activeCell="H23" sqref="H23"/>
    </sheetView>
  </sheetViews>
  <sheetFormatPr defaultRowHeight="14.45"/>
  <cols>
    <col min="1" max="1" width="11" customWidth="1"/>
    <col min="2" max="2" width="13.85546875" customWidth="1"/>
    <col min="3" max="3" width="18.7109375" customWidth="1"/>
    <col min="4" max="4" width="18.5703125" customWidth="1"/>
    <col min="5" max="5" width="18.28515625" customWidth="1"/>
  </cols>
  <sheetData>
    <row r="1" spans="1:5">
      <c r="A1" s="41" t="s">
        <v>43</v>
      </c>
      <c r="B1" s="41"/>
      <c r="C1" s="41"/>
    </row>
    <row r="3" spans="1:5">
      <c r="A3" s="11" t="s">
        <v>2</v>
      </c>
      <c r="B3" s="19" t="s">
        <v>3</v>
      </c>
      <c r="C3" s="3"/>
      <c r="D3" s="3"/>
      <c r="E3" s="3"/>
    </row>
    <row r="4" spans="1:5">
      <c r="A4" s="7" t="s">
        <v>44</v>
      </c>
      <c r="B4" s="7" t="s">
        <v>45</v>
      </c>
      <c r="C4" s="7" t="s">
        <v>19</v>
      </c>
      <c r="D4" s="7" t="s">
        <v>21</v>
      </c>
      <c r="E4" s="7" t="s">
        <v>46</v>
      </c>
    </row>
    <row r="5" spans="1:5">
      <c r="A5" s="4" t="s">
        <v>47</v>
      </c>
      <c r="B5" s="1" t="s">
        <v>48</v>
      </c>
      <c r="C5" s="5" t="s">
        <v>49</v>
      </c>
      <c r="D5" s="5" t="s">
        <v>50</v>
      </c>
      <c r="E5" s="5" t="s">
        <v>51</v>
      </c>
    </row>
    <row r="6" spans="1:5">
      <c r="A6" s="4" t="s">
        <v>47</v>
      </c>
      <c r="B6" s="1" t="s">
        <v>52</v>
      </c>
      <c r="C6" s="5" t="s">
        <v>53</v>
      </c>
      <c r="D6" s="5" t="s">
        <v>54</v>
      </c>
      <c r="E6" s="5" t="s">
        <v>55</v>
      </c>
    </row>
    <row r="7" spans="1:5">
      <c r="A7" s="4" t="s">
        <v>56</v>
      </c>
      <c r="B7" s="1" t="s">
        <v>48</v>
      </c>
      <c r="C7" s="5" t="s">
        <v>57</v>
      </c>
      <c r="D7" s="5" t="s">
        <v>58</v>
      </c>
      <c r="E7" s="5" t="s">
        <v>59</v>
      </c>
    </row>
    <row r="8" spans="1:5">
      <c r="A8" s="4" t="s">
        <v>60</v>
      </c>
      <c r="B8" s="1" t="s">
        <v>52</v>
      </c>
      <c r="C8" s="13" t="s">
        <v>55</v>
      </c>
      <c r="D8" s="13" t="s">
        <v>55</v>
      </c>
      <c r="E8" s="13" t="s">
        <v>61</v>
      </c>
    </row>
    <row r="9" spans="1:5">
      <c r="A9" s="3"/>
      <c r="B9" s="3"/>
      <c r="C9" s="3"/>
      <c r="D9" s="3"/>
      <c r="E9" s="3"/>
    </row>
    <row r="10" spans="1:5">
      <c r="A10" s="11" t="s">
        <v>4</v>
      </c>
      <c r="B10" s="20" t="s">
        <v>5</v>
      </c>
      <c r="C10" s="3"/>
      <c r="D10" s="3"/>
      <c r="E10" s="3"/>
    </row>
    <row r="11" spans="1:5">
      <c r="A11" s="7" t="s">
        <v>44</v>
      </c>
      <c r="B11" s="7" t="s">
        <v>45</v>
      </c>
      <c r="C11" s="7" t="s">
        <v>19</v>
      </c>
      <c r="D11" s="7" t="s">
        <v>21</v>
      </c>
      <c r="E11" s="7" t="s">
        <v>46</v>
      </c>
    </row>
    <row r="12" spans="1:5">
      <c r="A12" s="4" t="s">
        <v>47</v>
      </c>
      <c r="B12" s="1" t="s">
        <v>48</v>
      </c>
      <c r="C12" s="5" t="s">
        <v>62</v>
      </c>
      <c r="D12" s="5" t="s">
        <v>54</v>
      </c>
      <c r="E12" s="5" t="s">
        <v>63</v>
      </c>
    </row>
    <row r="13" spans="1:5">
      <c r="A13" s="4" t="s">
        <v>47</v>
      </c>
      <c r="B13" s="1" t="s">
        <v>52</v>
      </c>
      <c r="C13" s="5" t="s">
        <v>61</v>
      </c>
      <c r="D13" s="5" t="s">
        <v>61</v>
      </c>
      <c r="E13" s="5" t="s">
        <v>61</v>
      </c>
    </row>
    <row r="14" spans="1:5">
      <c r="A14" s="4" t="s">
        <v>64</v>
      </c>
      <c r="B14" s="1" t="s">
        <v>65</v>
      </c>
      <c r="C14" s="5" t="s">
        <v>66</v>
      </c>
      <c r="D14" s="5" t="s">
        <v>55</v>
      </c>
      <c r="E14" s="5" t="s">
        <v>67</v>
      </c>
    </row>
    <row r="15" spans="1:5">
      <c r="A15" s="4" t="s">
        <v>60</v>
      </c>
      <c r="B15" s="1" t="s">
        <v>52</v>
      </c>
      <c r="C15" s="5" t="s">
        <v>68</v>
      </c>
      <c r="D15" s="5" t="s">
        <v>68</v>
      </c>
      <c r="E15" s="5" t="s">
        <v>61</v>
      </c>
    </row>
    <row r="16" spans="1:5">
      <c r="A16" s="3"/>
      <c r="B16" s="3"/>
      <c r="C16" s="3"/>
      <c r="D16" s="3"/>
      <c r="E16" s="3"/>
    </row>
    <row r="17" spans="1:5">
      <c r="A17" s="10" t="s">
        <v>8</v>
      </c>
      <c r="B17" s="20" t="s">
        <v>9</v>
      </c>
      <c r="C17" s="3"/>
      <c r="D17" s="3"/>
      <c r="E17" s="3"/>
    </row>
    <row r="18" spans="1:5">
      <c r="A18" s="7" t="s">
        <v>44</v>
      </c>
      <c r="B18" s="7" t="s">
        <v>45</v>
      </c>
      <c r="C18" s="7" t="s">
        <v>19</v>
      </c>
      <c r="D18" s="7" t="s">
        <v>46</v>
      </c>
      <c r="E18" s="3"/>
    </row>
    <row r="19" spans="1:5">
      <c r="A19" s="4" t="s">
        <v>69</v>
      </c>
      <c r="B19" s="1" t="s">
        <v>70</v>
      </c>
      <c r="C19" s="5" t="s">
        <v>71</v>
      </c>
      <c r="D19" s="5" t="s">
        <v>72</v>
      </c>
      <c r="E19" s="3"/>
    </row>
    <row r="20" spans="1:5">
      <c r="A20" s="4" t="s">
        <v>69</v>
      </c>
      <c r="B20" s="1" t="s">
        <v>52</v>
      </c>
      <c r="C20" s="5" t="s">
        <v>53</v>
      </c>
      <c r="D20" s="5" t="s">
        <v>55</v>
      </c>
      <c r="E20" s="3"/>
    </row>
    <row r="21" spans="1:5">
      <c r="A21" s="3"/>
      <c r="B21" s="3"/>
      <c r="C21" s="3"/>
      <c r="D21" s="3"/>
      <c r="E21" s="3"/>
    </row>
    <row r="22" spans="1:5">
      <c r="A22" s="10" t="s">
        <v>6</v>
      </c>
      <c r="B22" s="20" t="s">
        <v>7</v>
      </c>
      <c r="C22" s="3"/>
      <c r="D22" s="3"/>
      <c r="E22" s="3"/>
    </row>
    <row r="23" spans="1:5">
      <c r="A23" s="9" t="s">
        <v>44</v>
      </c>
      <c r="B23" s="9" t="s">
        <v>45</v>
      </c>
      <c r="C23" s="9" t="s">
        <v>19</v>
      </c>
      <c r="D23" s="9" t="s">
        <v>46</v>
      </c>
      <c r="E23" s="3"/>
    </row>
    <row r="24" spans="1:5">
      <c r="A24" s="4" t="s">
        <v>73</v>
      </c>
      <c r="B24" s="1" t="s">
        <v>70</v>
      </c>
      <c r="C24" s="5" t="s">
        <v>74</v>
      </c>
      <c r="D24" s="5" t="s">
        <v>54</v>
      </c>
      <c r="E24" s="3"/>
    </row>
    <row r="25" spans="1:5">
      <c r="A25" s="4" t="s">
        <v>69</v>
      </c>
      <c r="B25" s="1" t="s">
        <v>70</v>
      </c>
      <c r="C25" s="5" t="s">
        <v>75</v>
      </c>
      <c r="D25" s="5" t="s">
        <v>75</v>
      </c>
      <c r="E25" s="3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FC31-55A5-4FB8-A0BD-A0DFF711EF75}">
  <dimension ref="A3:G10"/>
  <sheetViews>
    <sheetView workbookViewId="0">
      <selection activeCell="H7" sqref="H7"/>
    </sheetView>
  </sheetViews>
  <sheetFormatPr defaultRowHeight="14.45"/>
  <cols>
    <col min="2" max="2" width="14.5703125" customWidth="1"/>
    <col min="3" max="3" width="18.42578125" customWidth="1"/>
    <col min="4" max="4" width="18.140625" customWidth="1"/>
    <col min="5" max="5" width="18.42578125" customWidth="1"/>
  </cols>
  <sheetData>
    <row r="3" spans="1:7">
      <c r="A3" s="1"/>
      <c r="B3" s="12" t="s">
        <v>76</v>
      </c>
      <c r="C3" s="12" t="s">
        <v>19</v>
      </c>
      <c r="D3" s="12" t="s">
        <v>21</v>
      </c>
      <c r="E3" s="12" t="s">
        <v>46</v>
      </c>
      <c r="G3" s="3"/>
    </row>
    <row r="4" spans="1:7">
      <c r="A4" s="9" t="s">
        <v>13</v>
      </c>
      <c r="B4" s="6" t="str">
        <f>CONCATENATE(0,1,1,0,0,0)</f>
        <v>011000</v>
      </c>
      <c r="C4" s="6" t="s">
        <v>77</v>
      </c>
      <c r="D4" s="6" t="s">
        <v>78</v>
      </c>
      <c r="E4" s="6" t="s">
        <v>79</v>
      </c>
      <c r="G4" s="27"/>
    </row>
    <row r="5" spans="1:7">
      <c r="A5" s="9" t="s">
        <v>15</v>
      </c>
      <c r="B5" s="6" t="str">
        <f>CONCATENATE(0,1,1,1,1,0)</f>
        <v>011110</v>
      </c>
      <c r="C5" s="6" t="s">
        <v>77</v>
      </c>
      <c r="D5" s="6" t="s">
        <v>78</v>
      </c>
      <c r="E5" s="6" t="s">
        <v>80</v>
      </c>
      <c r="G5" s="27"/>
    </row>
    <row r="6" spans="1:7">
      <c r="A6" s="9" t="s">
        <v>17</v>
      </c>
      <c r="B6" s="6" t="str">
        <f>CONCATENATE(0,1,0,1,1,0)</f>
        <v>010110</v>
      </c>
      <c r="C6" s="6" t="s">
        <v>77</v>
      </c>
      <c r="D6" s="6" t="s">
        <v>78</v>
      </c>
      <c r="E6" s="6" t="s">
        <v>81</v>
      </c>
      <c r="G6" s="3"/>
    </row>
    <row r="7" spans="1:7">
      <c r="A7" s="9" t="s">
        <v>19</v>
      </c>
      <c r="B7" s="6" t="str">
        <f>CONCATENATE(0,1,1,0,1,0)</f>
        <v>011010</v>
      </c>
      <c r="C7" s="6" t="s">
        <v>77</v>
      </c>
      <c r="D7" s="6" t="s">
        <v>78</v>
      </c>
      <c r="E7" s="14" t="s">
        <v>77</v>
      </c>
      <c r="G7" s="3"/>
    </row>
    <row r="8" spans="1:7">
      <c r="A8" s="9" t="s">
        <v>21</v>
      </c>
      <c r="B8" s="6" t="str">
        <f>CONCATENATE(0,1,1,1,0,0)</f>
        <v>011100</v>
      </c>
      <c r="C8" s="6" t="s">
        <v>77</v>
      </c>
      <c r="D8" s="6" t="s">
        <v>78</v>
      </c>
      <c r="E8" s="6" t="s">
        <v>78</v>
      </c>
      <c r="G8" s="3"/>
    </row>
    <row r="9" spans="1:7">
      <c r="A9" s="9" t="s">
        <v>23</v>
      </c>
      <c r="B9" s="6" t="str">
        <f>CONCATENATE(0,1,0,1,1,1)</f>
        <v>010111</v>
      </c>
      <c r="C9" s="6" t="s">
        <v>77</v>
      </c>
      <c r="D9" s="6" t="s">
        <v>78</v>
      </c>
      <c r="E9" s="6" t="s">
        <v>82</v>
      </c>
    </row>
    <row r="10" spans="1:7">
      <c r="A10" s="9" t="s">
        <v>25</v>
      </c>
      <c r="B10" s="6" t="str">
        <f>CONCATENATE(0,1,1,0,0,1)</f>
        <v>011001</v>
      </c>
      <c r="C10" s="6" t="s">
        <v>77</v>
      </c>
      <c r="D10" s="6" t="s">
        <v>78</v>
      </c>
      <c r="E10" s="6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7A94-DC5E-4B5F-9CCF-5D490C0C4FE6}">
  <dimension ref="A1:D20"/>
  <sheetViews>
    <sheetView tabSelected="1" workbookViewId="0">
      <selection activeCell="I12" sqref="I12"/>
    </sheetView>
  </sheetViews>
  <sheetFormatPr defaultRowHeight="14.45"/>
  <cols>
    <col min="1" max="1" width="13.7109375" customWidth="1"/>
    <col min="2" max="2" width="17.42578125" customWidth="1"/>
    <col min="3" max="3" width="17.7109375" customWidth="1"/>
    <col min="4" max="4" width="18.42578125" customWidth="1"/>
  </cols>
  <sheetData>
    <row r="1" spans="1:4">
      <c r="A1" s="15" t="s">
        <v>84</v>
      </c>
    </row>
    <row r="3" spans="1:4">
      <c r="A3" s="16" t="s">
        <v>27</v>
      </c>
      <c r="B3" s="20" t="s">
        <v>28</v>
      </c>
      <c r="C3" s="3"/>
      <c r="D3" s="3"/>
    </row>
    <row r="4" spans="1:4">
      <c r="A4" s="26" t="s">
        <v>44</v>
      </c>
      <c r="B4" s="26" t="s">
        <v>19</v>
      </c>
      <c r="C4" s="26" t="s">
        <v>21</v>
      </c>
      <c r="D4" s="26" t="s">
        <v>46</v>
      </c>
    </row>
    <row r="5" spans="1:4">
      <c r="A5" s="4" t="s">
        <v>69</v>
      </c>
      <c r="B5" s="5" t="s">
        <v>85</v>
      </c>
      <c r="C5" s="5" t="s">
        <v>86</v>
      </c>
      <c r="D5" s="5" t="s">
        <v>87</v>
      </c>
    </row>
    <row r="6" spans="1:4">
      <c r="A6" s="4" t="s">
        <v>73</v>
      </c>
      <c r="B6" s="5" t="s">
        <v>88</v>
      </c>
      <c r="C6" s="5" t="s">
        <v>86</v>
      </c>
      <c r="D6" s="5" t="s">
        <v>89</v>
      </c>
    </row>
    <row r="7" spans="1:4">
      <c r="A7" s="3"/>
      <c r="B7" s="3"/>
      <c r="C7" s="3"/>
      <c r="D7" s="3"/>
    </row>
    <row r="8" spans="1:4">
      <c r="A8" s="11" t="s">
        <v>29</v>
      </c>
      <c r="B8" s="20" t="s">
        <v>30</v>
      </c>
      <c r="C8" s="3"/>
      <c r="D8" s="3"/>
    </row>
    <row r="9" spans="1:4">
      <c r="A9" s="12" t="s">
        <v>44</v>
      </c>
      <c r="B9" s="12" t="s">
        <v>19</v>
      </c>
      <c r="C9" s="12" t="s">
        <v>21</v>
      </c>
      <c r="D9" s="12" t="s">
        <v>46</v>
      </c>
    </row>
    <row r="10" spans="1:4">
      <c r="A10" s="4" t="s">
        <v>69</v>
      </c>
      <c r="B10" s="5" t="s">
        <v>85</v>
      </c>
      <c r="C10" s="5" t="s">
        <v>86</v>
      </c>
      <c r="D10" s="5" t="s">
        <v>90</v>
      </c>
    </row>
    <row r="11" spans="1:4">
      <c r="A11" s="4" t="s">
        <v>73</v>
      </c>
      <c r="B11" s="5" t="s">
        <v>88</v>
      </c>
      <c r="C11" s="5" t="s">
        <v>86</v>
      </c>
      <c r="D11" s="5" t="s">
        <v>91</v>
      </c>
    </row>
    <row r="12" spans="1:4">
      <c r="A12" s="3"/>
      <c r="B12" s="3"/>
      <c r="C12" s="3"/>
      <c r="D12" s="3"/>
    </row>
    <row r="13" spans="1:4">
      <c r="A13" s="11" t="s">
        <v>31</v>
      </c>
      <c r="B13" s="20" t="s">
        <v>32</v>
      </c>
      <c r="C13" s="3"/>
      <c r="D13" s="3"/>
    </row>
    <row r="14" spans="1:4">
      <c r="A14" s="12" t="s">
        <v>44</v>
      </c>
      <c r="B14" s="12" t="s">
        <v>19</v>
      </c>
      <c r="C14" s="12" t="s">
        <v>21</v>
      </c>
      <c r="D14" s="12" t="s">
        <v>46</v>
      </c>
    </row>
    <row r="15" spans="1:4">
      <c r="A15" s="4" t="s">
        <v>69</v>
      </c>
      <c r="B15" s="5" t="s">
        <v>85</v>
      </c>
      <c r="C15" s="5" t="s">
        <v>86</v>
      </c>
      <c r="D15" s="5" t="s">
        <v>90</v>
      </c>
    </row>
    <row r="16" spans="1:4">
      <c r="A16" s="4" t="s">
        <v>73</v>
      </c>
      <c r="B16" s="5" t="s">
        <v>88</v>
      </c>
      <c r="C16" s="5" t="s">
        <v>86</v>
      </c>
      <c r="D16" s="5" t="s">
        <v>92</v>
      </c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9C4B-39B4-472B-9846-7331E2D015F8}">
  <dimension ref="A1:E19"/>
  <sheetViews>
    <sheetView workbookViewId="0">
      <selection activeCell="J6" sqref="J6"/>
    </sheetView>
  </sheetViews>
  <sheetFormatPr defaultRowHeight="14.45"/>
  <cols>
    <col min="1" max="1" width="12.85546875" customWidth="1"/>
    <col min="2" max="2" width="13.85546875" customWidth="1"/>
    <col min="3" max="3" width="17.85546875" customWidth="1"/>
    <col min="4" max="4" width="17.7109375" customWidth="1"/>
    <col min="5" max="5" width="26.42578125" customWidth="1"/>
  </cols>
  <sheetData>
    <row r="1" spans="1:5">
      <c r="A1" s="42" t="s">
        <v>93</v>
      </c>
      <c r="B1" s="43"/>
    </row>
    <row r="3" spans="1:5">
      <c r="A3" s="18" t="s">
        <v>10</v>
      </c>
      <c r="B3" s="20" t="s">
        <v>11</v>
      </c>
      <c r="C3" s="3"/>
      <c r="D3" s="3"/>
      <c r="E3" s="3"/>
    </row>
    <row r="4" spans="1:5">
      <c r="A4" s="9" t="s">
        <v>44</v>
      </c>
      <c r="B4" s="9" t="s">
        <v>45</v>
      </c>
      <c r="C4" s="9" t="s">
        <v>19</v>
      </c>
      <c r="D4" s="9" t="s">
        <v>21</v>
      </c>
      <c r="E4" s="9" t="s">
        <v>46</v>
      </c>
    </row>
    <row r="5" spans="1:5">
      <c r="A5" s="4" t="s">
        <v>94</v>
      </c>
      <c r="B5" s="1" t="s">
        <v>48</v>
      </c>
      <c r="C5" s="5" t="s">
        <v>49</v>
      </c>
      <c r="D5" s="5" t="s">
        <v>61</v>
      </c>
      <c r="E5" s="5" t="s">
        <v>61</v>
      </c>
    </row>
    <row r="6" spans="1:5">
      <c r="A6" s="4" t="s">
        <v>95</v>
      </c>
      <c r="B6" s="1" t="s">
        <v>52</v>
      </c>
      <c r="C6" s="5" t="s">
        <v>53</v>
      </c>
      <c r="D6" s="5" t="s">
        <v>86</v>
      </c>
      <c r="E6" s="8" t="s">
        <v>96</v>
      </c>
    </row>
    <row r="7" spans="1:5">
      <c r="A7" s="4" t="s">
        <v>97</v>
      </c>
      <c r="B7" s="1" t="s">
        <v>48</v>
      </c>
      <c r="C7" s="5" t="s">
        <v>86</v>
      </c>
      <c r="D7" s="5" t="s">
        <v>74</v>
      </c>
      <c r="E7" s="5" t="s">
        <v>98</v>
      </c>
    </row>
    <row r="9" spans="1:5">
      <c r="A9" s="18" t="s">
        <v>33</v>
      </c>
      <c r="B9" s="20" t="s">
        <v>34</v>
      </c>
      <c r="C9" s="3"/>
      <c r="D9" s="3"/>
      <c r="E9" s="3"/>
    </row>
    <row r="10" spans="1:5">
      <c r="A10" s="9" t="s">
        <v>44</v>
      </c>
      <c r="B10" s="9" t="s">
        <v>45</v>
      </c>
      <c r="C10" s="9" t="s">
        <v>19</v>
      </c>
      <c r="D10" s="9" t="s">
        <v>21</v>
      </c>
      <c r="E10" s="9" t="s">
        <v>46</v>
      </c>
    </row>
    <row r="11" spans="1:5">
      <c r="A11" s="4" t="s">
        <v>99</v>
      </c>
      <c r="B11" s="1" t="s">
        <v>100</v>
      </c>
      <c r="C11" s="5" t="s">
        <v>101</v>
      </c>
      <c r="D11" s="5" t="s">
        <v>61</v>
      </c>
      <c r="E11" s="5" t="s">
        <v>74</v>
      </c>
    </row>
    <row r="12" spans="1:5">
      <c r="A12" s="4" t="s">
        <v>102</v>
      </c>
      <c r="B12" s="1" t="s">
        <v>103</v>
      </c>
      <c r="C12" s="5" t="s">
        <v>104</v>
      </c>
      <c r="D12" s="5" t="s">
        <v>105</v>
      </c>
      <c r="E12" s="5" t="s">
        <v>54</v>
      </c>
    </row>
    <row r="13" spans="1:5">
      <c r="A13" s="4" t="s">
        <v>106</v>
      </c>
      <c r="B13" s="1" t="s">
        <v>107</v>
      </c>
      <c r="C13" s="5" t="s">
        <v>108</v>
      </c>
      <c r="D13" s="5" t="s">
        <v>109</v>
      </c>
      <c r="E13" s="5" t="s">
        <v>61</v>
      </c>
    </row>
    <row r="14" spans="1:5">
      <c r="A14" s="3"/>
      <c r="B14" s="3"/>
      <c r="C14" s="2"/>
      <c r="D14" s="2"/>
      <c r="E14" s="2"/>
    </row>
    <row r="15" spans="1:5">
      <c r="A15" s="18" t="s">
        <v>35</v>
      </c>
      <c r="B15" s="20" t="s">
        <v>36</v>
      </c>
      <c r="C15" s="3"/>
      <c r="D15" s="3"/>
      <c r="E15" s="3"/>
    </row>
    <row r="16" spans="1:5">
      <c r="A16" s="9" t="s">
        <v>44</v>
      </c>
      <c r="B16" s="9" t="s">
        <v>45</v>
      </c>
      <c r="C16" s="9" t="s">
        <v>19</v>
      </c>
      <c r="D16" s="9" t="s">
        <v>21</v>
      </c>
      <c r="E16" s="9" t="s">
        <v>46</v>
      </c>
    </row>
    <row r="17" spans="1:5">
      <c r="A17" s="4" t="s">
        <v>110</v>
      </c>
      <c r="B17" s="1" t="s">
        <v>100</v>
      </c>
      <c r="C17" s="5" t="s">
        <v>101</v>
      </c>
      <c r="D17" s="5" t="s">
        <v>61</v>
      </c>
      <c r="E17" s="5" t="s">
        <v>74</v>
      </c>
    </row>
    <row r="18" spans="1:5">
      <c r="A18" s="4" t="s">
        <v>111</v>
      </c>
      <c r="B18" s="1" t="s">
        <v>70</v>
      </c>
      <c r="C18" s="5" t="s">
        <v>104</v>
      </c>
      <c r="D18" s="5" t="s">
        <v>105</v>
      </c>
      <c r="E18" s="5" t="s">
        <v>54</v>
      </c>
    </row>
    <row r="19" spans="1:5">
      <c r="A19" s="4" t="s">
        <v>106</v>
      </c>
      <c r="B19" s="1" t="s">
        <v>107</v>
      </c>
      <c r="C19" s="5" t="s">
        <v>108</v>
      </c>
      <c r="D19" s="5" t="s">
        <v>109</v>
      </c>
      <c r="E19" s="5" t="s">
        <v>61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7CD7-0284-4068-811F-9A756D094B1B}">
  <dimension ref="A1:F26"/>
  <sheetViews>
    <sheetView workbookViewId="0"/>
  </sheetViews>
  <sheetFormatPr defaultRowHeight="14.45"/>
  <cols>
    <col min="1" max="1" width="9.28515625" customWidth="1"/>
    <col min="2" max="2" width="18" customWidth="1"/>
    <col min="3" max="4" width="18.28515625" customWidth="1"/>
  </cols>
  <sheetData>
    <row r="1" spans="1:4">
      <c r="A1" s="9" t="s">
        <v>112</v>
      </c>
    </row>
    <row r="3" spans="1:4">
      <c r="A3" s="18" t="s">
        <v>37</v>
      </c>
      <c r="B3" s="20" t="s">
        <v>38</v>
      </c>
      <c r="C3" s="3"/>
      <c r="D3" s="3"/>
    </row>
    <row r="4" spans="1:4">
      <c r="A4" s="9" t="s">
        <v>44</v>
      </c>
      <c r="B4" s="9" t="s">
        <v>19</v>
      </c>
      <c r="C4" s="9" t="s">
        <v>21</v>
      </c>
      <c r="D4" s="9" t="s">
        <v>46</v>
      </c>
    </row>
    <row r="5" spans="1:4">
      <c r="A5" s="4" t="s">
        <v>113</v>
      </c>
      <c r="B5" s="5" t="s">
        <v>49</v>
      </c>
      <c r="C5" s="5" t="s">
        <v>101</v>
      </c>
      <c r="D5" s="5" t="s">
        <v>61</v>
      </c>
    </row>
    <row r="6" spans="1:4">
      <c r="A6" s="4" t="s">
        <v>114</v>
      </c>
      <c r="B6" s="5" t="s">
        <v>49</v>
      </c>
      <c r="C6" s="5" t="s">
        <v>49</v>
      </c>
      <c r="D6" s="5" t="s">
        <v>54</v>
      </c>
    </row>
    <row r="7" spans="1:4">
      <c r="A7" s="4" t="s">
        <v>115</v>
      </c>
      <c r="B7" s="5" t="s">
        <v>101</v>
      </c>
      <c r="C7" s="5" t="s">
        <v>49</v>
      </c>
      <c r="D7" s="5" t="s">
        <v>61</v>
      </c>
    </row>
    <row r="9" spans="1:4">
      <c r="A9" s="17" t="s">
        <v>39</v>
      </c>
      <c r="B9" s="20" t="s">
        <v>40</v>
      </c>
      <c r="C9" s="3"/>
      <c r="D9" s="3"/>
    </row>
    <row r="10" spans="1:4">
      <c r="A10" s="9" t="s">
        <v>44</v>
      </c>
      <c r="B10" s="9" t="s">
        <v>19</v>
      </c>
      <c r="C10" s="9" t="s">
        <v>21</v>
      </c>
      <c r="D10" s="9" t="s">
        <v>46</v>
      </c>
    </row>
    <row r="11" spans="1:4">
      <c r="A11" s="4" t="s">
        <v>113</v>
      </c>
      <c r="B11" s="5" t="s">
        <v>49</v>
      </c>
      <c r="C11" s="5" t="s">
        <v>101</v>
      </c>
      <c r="D11" s="5" t="s">
        <v>61</v>
      </c>
    </row>
    <row r="12" spans="1:4">
      <c r="A12" s="4" t="s">
        <v>114</v>
      </c>
      <c r="B12" s="5" t="s">
        <v>49</v>
      </c>
      <c r="C12" s="5" t="s">
        <v>49</v>
      </c>
      <c r="D12" s="5" t="s">
        <v>54</v>
      </c>
    </row>
    <row r="13" spans="1:4">
      <c r="A13" s="4" t="s">
        <v>115</v>
      </c>
      <c r="B13" s="5" t="s">
        <v>101</v>
      </c>
      <c r="C13" s="5" t="s">
        <v>49</v>
      </c>
      <c r="D13" s="5" t="s">
        <v>54</v>
      </c>
    </row>
    <row r="14" spans="1:4">
      <c r="A14" s="3"/>
      <c r="B14" s="2"/>
      <c r="C14" s="2"/>
      <c r="D14" s="2"/>
    </row>
    <row r="15" spans="1:4">
      <c r="A15" s="18" t="s">
        <v>41</v>
      </c>
      <c r="B15" s="20" t="s">
        <v>42</v>
      </c>
      <c r="C15" s="3"/>
      <c r="D15" s="3"/>
    </row>
    <row r="16" spans="1:4">
      <c r="A16" s="9" t="s">
        <v>44</v>
      </c>
      <c r="B16" s="9" t="s">
        <v>19</v>
      </c>
      <c r="C16" s="9" t="s">
        <v>21</v>
      </c>
      <c r="D16" s="9" t="s">
        <v>46</v>
      </c>
    </row>
    <row r="17" spans="1:6">
      <c r="A17" s="4" t="s">
        <v>113</v>
      </c>
      <c r="B17" s="5" t="s">
        <v>49</v>
      </c>
      <c r="C17" s="5" t="s">
        <v>101</v>
      </c>
      <c r="D17" s="5" t="s">
        <v>61</v>
      </c>
    </row>
    <row r="18" spans="1:6">
      <c r="A18" s="4" t="s">
        <v>114</v>
      </c>
      <c r="B18" s="5" t="s">
        <v>49</v>
      </c>
      <c r="C18" s="5" t="s">
        <v>49</v>
      </c>
      <c r="D18" s="5" t="s">
        <v>54</v>
      </c>
    </row>
    <row r="19" spans="1:6">
      <c r="A19" s="4" t="s">
        <v>115</v>
      </c>
      <c r="B19" s="5" t="s">
        <v>101</v>
      </c>
      <c r="C19" s="5" t="s">
        <v>49</v>
      </c>
      <c r="D19" s="5" t="s">
        <v>54</v>
      </c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2"/>
      <c r="C26" s="2"/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Mihir Chhiber</dc:creator>
  <cp:keywords/>
  <dc:description/>
  <cp:lastModifiedBy/>
  <cp:revision/>
  <dcterms:created xsi:type="dcterms:W3CDTF">2020-11-04T15:44:00Z</dcterms:created>
  <dcterms:modified xsi:type="dcterms:W3CDTF">2020-11-05T23:03:26Z</dcterms:modified>
  <cp:category/>
  <cp:contentStatus/>
</cp:coreProperties>
</file>