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@QW/Research/Postdoc/Data/DC-SCAN aq/"/>
    </mc:Choice>
  </mc:AlternateContent>
  <xr:revisionPtr revIDLastSave="0" documentId="8_{EFAA584A-D08B-9745-A984-5FB9ED2DE6E6}" xr6:coauthVersionLast="47" xr6:coauthVersionMax="47" xr10:uidLastSave="{00000000-0000-0000-0000-000000000000}"/>
  <bookViews>
    <workbookView xWindow="0" yWindow="500" windowWidth="28800" windowHeight="16180" xr2:uid="{7232CB2B-878B-754A-A8B4-01418D9DBC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1" l="1"/>
  <c r="O39" i="1" s="1"/>
  <c r="I39" i="1"/>
  <c r="N39" i="1" s="1"/>
  <c r="H39" i="1"/>
  <c r="M39" i="1" s="1"/>
  <c r="G39" i="1"/>
  <c r="L39" i="1" s="1"/>
  <c r="J38" i="1"/>
  <c r="O38" i="1" s="1"/>
  <c r="I38" i="1"/>
  <c r="N38" i="1" s="1"/>
  <c r="H38" i="1"/>
  <c r="M38" i="1" s="1"/>
  <c r="G38" i="1"/>
  <c r="L38" i="1" s="1"/>
  <c r="L37" i="1"/>
  <c r="J37" i="1"/>
  <c r="O37" i="1" s="1"/>
  <c r="I37" i="1"/>
  <c r="N37" i="1" s="1"/>
  <c r="H37" i="1"/>
  <c r="M37" i="1" s="1"/>
  <c r="G37" i="1"/>
  <c r="J36" i="1"/>
  <c r="O36" i="1" s="1"/>
  <c r="I36" i="1"/>
  <c r="N36" i="1" s="1"/>
  <c r="H36" i="1"/>
  <c r="M36" i="1" s="1"/>
  <c r="G36" i="1"/>
  <c r="L36" i="1" s="1"/>
  <c r="J35" i="1"/>
  <c r="O35" i="1" s="1"/>
  <c r="I35" i="1"/>
  <c r="N35" i="1" s="1"/>
  <c r="H35" i="1"/>
  <c r="M35" i="1" s="1"/>
  <c r="G35" i="1"/>
  <c r="L35" i="1" s="1"/>
  <c r="J34" i="1"/>
  <c r="O34" i="1" s="1"/>
  <c r="I34" i="1"/>
  <c r="N34" i="1" s="1"/>
  <c r="H34" i="1"/>
  <c r="M34" i="1" s="1"/>
  <c r="G34" i="1"/>
  <c r="L34" i="1" s="1"/>
  <c r="J33" i="1"/>
  <c r="O33" i="1" s="1"/>
  <c r="I33" i="1"/>
  <c r="N33" i="1" s="1"/>
  <c r="H33" i="1"/>
  <c r="M33" i="1" s="1"/>
  <c r="G33" i="1"/>
  <c r="L33" i="1" s="1"/>
  <c r="L32" i="1"/>
  <c r="J32" i="1"/>
  <c r="O32" i="1" s="1"/>
  <c r="I32" i="1"/>
  <c r="N32" i="1" s="1"/>
  <c r="H32" i="1"/>
  <c r="M32" i="1" s="1"/>
  <c r="G32" i="1"/>
  <c r="J31" i="1"/>
  <c r="O31" i="1" s="1"/>
  <c r="I31" i="1"/>
  <c r="N31" i="1" s="1"/>
  <c r="H31" i="1"/>
  <c r="M31" i="1" s="1"/>
  <c r="G31" i="1"/>
  <c r="L31" i="1" s="1"/>
  <c r="J30" i="1"/>
  <c r="O30" i="1" s="1"/>
  <c r="I30" i="1"/>
  <c r="N30" i="1" s="1"/>
  <c r="H30" i="1"/>
  <c r="M30" i="1" s="1"/>
  <c r="G30" i="1"/>
  <c r="L30" i="1" s="1"/>
  <c r="J29" i="1"/>
  <c r="O29" i="1" s="1"/>
  <c r="I29" i="1"/>
  <c r="N29" i="1" s="1"/>
  <c r="H29" i="1"/>
  <c r="M29" i="1" s="1"/>
  <c r="G29" i="1"/>
  <c r="L29" i="1" s="1"/>
  <c r="J28" i="1"/>
  <c r="O28" i="1" s="1"/>
  <c r="I28" i="1"/>
  <c r="N28" i="1" s="1"/>
  <c r="H28" i="1"/>
  <c r="M28" i="1" s="1"/>
  <c r="G28" i="1"/>
  <c r="L28" i="1" s="1"/>
  <c r="J27" i="1"/>
  <c r="O27" i="1" s="1"/>
  <c r="I27" i="1"/>
  <c r="N27" i="1" s="1"/>
  <c r="H27" i="1"/>
  <c r="M27" i="1" s="1"/>
  <c r="G27" i="1"/>
  <c r="L27" i="1" s="1"/>
  <c r="J26" i="1"/>
  <c r="O26" i="1" s="1"/>
  <c r="I26" i="1"/>
  <c r="N26" i="1" s="1"/>
  <c r="H26" i="1"/>
  <c r="M26" i="1" s="1"/>
  <c r="G26" i="1"/>
  <c r="L26" i="1" s="1"/>
  <c r="J25" i="1"/>
  <c r="O25" i="1" s="1"/>
  <c r="I25" i="1"/>
  <c r="N25" i="1" s="1"/>
  <c r="H25" i="1"/>
  <c r="M25" i="1" s="1"/>
  <c r="G25" i="1"/>
  <c r="L25" i="1" s="1"/>
  <c r="J24" i="1"/>
  <c r="O24" i="1" s="1"/>
  <c r="I24" i="1"/>
  <c r="N24" i="1" s="1"/>
  <c r="H24" i="1"/>
  <c r="M24" i="1" s="1"/>
  <c r="G24" i="1"/>
  <c r="L24" i="1" s="1"/>
  <c r="J23" i="1"/>
  <c r="O23" i="1" s="1"/>
  <c r="I23" i="1"/>
  <c r="N23" i="1" s="1"/>
  <c r="H23" i="1"/>
  <c r="M23" i="1" s="1"/>
  <c r="G23" i="1"/>
  <c r="L23" i="1" s="1"/>
  <c r="M22" i="1"/>
  <c r="J22" i="1"/>
  <c r="O22" i="1" s="1"/>
  <c r="I22" i="1"/>
  <c r="N22" i="1" s="1"/>
  <c r="H22" i="1"/>
  <c r="G22" i="1"/>
  <c r="L22" i="1" s="1"/>
  <c r="J21" i="1"/>
  <c r="O21" i="1" s="1"/>
  <c r="I21" i="1"/>
  <c r="N21" i="1" s="1"/>
  <c r="H21" i="1"/>
  <c r="M21" i="1" s="1"/>
  <c r="G21" i="1"/>
  <c r="L21" i="1" s="1"/>
  <c r="L20" i="1"/>
  <c r="J20" i="1"/>
  <c r="O20" i="1" s="1"/>
  <c r="I20" i="1"/>
  <c r="N20" i="1" s="1"/>
  <c r="H20" i="1"/>
  <c r="M20" i="1" s="1"/>
  <c r="G20" i="1"/>
  <c r="M19" i="1"/>
  <c r="L19" i="1"/>
  <c r="J19" i="1"/>
  <c r="O19" i="1" s="1"/>
  <c r="I19" i="1"/>
  <c r="N19" i="1" s="1"/>
  <c r="H19" i="1"/>
  <c r="G19" i="1"/>
  <c r="J18" i="1"/>
  <c r="O18" i="1" s="1"/>
  <c r="I18" i="1"/>
  <c r="N18" i="1" s="1"/>
  <c r="H18" i="1"/>
  <c r="M18" i="1" s="1"/>
  <c r="G18" i="1"/>
  <c r="L18" i="1" s="1"/>
  <c r="J17" i="1"/>
  <c r="O17" i="1" s="1"/>
  <c r="I17" i="1"/>
  <c r="N17" i="1" s="1"/>
  <c r="H17" i="1"/>
  <c r="M17" i="1" s="1"/>
  <c r="G17" i="1"/>
  <c r="L17" i="1" s="1"/>
  <c r="J16" i="1"/>
  <c r="O16" i="1" s="1"/>
  <c r="I16" i="1"/>
  <c r="N16" i="1" s="1"/>
  <c r="H16" i="1"/>
  <c r="M16" i="1" s="1"/>
  <c r="G16" i="1"/>
  <c r="L16" i="1" s="1"/>
  <c r="J15" i="1"/>
  <c r="O15" i="1" s="1"/>
  <c r="I15" i="1"/>
  <c r="N15" i="1" s="1"/>
  <c r="H15" i="1"/>
  <c r="M15" i="1" s="1"/>
  <c r="G15" i="1"/>
  <c r="L15" i="1" s="1"/>
  <c r="M14" i="1"/>
  <c r="J14" i="1"/>
  <c r="O14" i="1" s="1"/>
  <c r="I14" i="1"/>
  <c r="N14" i="1" s="1"/>
  <c r="H14" i="1"/>
  <c r="G14" i="1"/>
  <c r="L14" i="1" s="1"/>
  <c r="J13" i="1"/>
  <c r="O13" i="1" s="1"/>
  <c r="I13" i="1"/>
  <c r="N13" i="1" s="1"/>
  <c r="H13" i="1"/>
  <c r="M13" i="1" s="1"/>
  <c r="G13" i="1"/>
  <c r="L13" i="1" s="1"/>
  <c r="L12" i="1"/>
  <c r="J12" i="1"/>
  <c r="O12" i="1" s="1"/>
  <c r="I12" i="1"/>
  <c r="N12" i="1" s="1"/>
  <c r="H12" i="1"/>
  <c r="M12" i="1" s="1"/>
  <c r="G12" i="1"/>
  <c r="M11" i="1"/>
  <c r="L11" i="1"/>
  <c r="J11" i="1"/>
  <c r="O11" i="1" s="1"/>
  <c r="I11" i="1"/>
  <c r="N11" i="1" s="1"/>
  <c r="H11" i="1"/>
  <c r="G11" i="1"/>
  <c r="J10" i="1"/>
  <c r="O10" i="1" s="1"/>
  <c r="I10" i="1"/>
  <c r="N10" i="1" s="1"/>
  <c r="H10" i="1"/>
  <c r="M10" i="1" s="1"/>
  <c r="G10" i="1"/>
  <c r="L10" i="1" s="1"/>
  <c r="J9" i="1"/>
  <c r="O9" i="1" s="1"/>
  <c r="I9" i="1"/>
  <c r="N9" i="1" s="1"/>
  <c r="H9" i="1"/>
  <c r="M9" i="1" s="1"/>
  <c r="G9" i="1"/>
  <c r="L9" i="1" s="1"/>
  <c r="J8" i="1"/>
  <c r="O8" i="1" s="1"/>
  <c r="I8" i="1"/>
  <c r="N8" i="1" s="1"/>
  <c r="H8" i="1"/>
  <c r="M8" i="1" s="1"/>
  <c r="G8" i="1"/>
  <c r="L8" i="1" s="1"/>
  <c r="J7" i="1"/>
  <c r="O7" i="1" s="1"/>
  <c r="I7" i="1"/>
  <c r="N7" i="1" s="1"/>
  <c r="H7" i="1"/>
  <c r="M7" i="1" s="1"/>
  <c r="G7" i="1"/>
  <c r="L7" i="1" s="1"/>
  <c r="M6" i="1"/>
  <c r="J6" i="1"/>
  <c r="O6" i="1" s="1"/>
  <c r="I6" i="1"/>
  <c r="N6" i="1" s="1"/>
  <c r="H6" i="1"/>
  <c r="G6" i="1"/>
  <c r="L6" i="1" s="1"/>
  <c r="J5" i="1"/>
  <c r="O5" i="1" s="1"/>
  <c r="I5" i="1"/>
  <c r="N5" i="1" s="1"/>
  <c r="H5" i="1"/>
  <c r="M5" i="1" s="1"/>
  <c r="G5" i="1"/>
  <c r="L5" i="1" s="1"/>
  <c r="L4" i="1"/>
  <c r="J4" i="1"/>
  <c r="O4" i="1" s="1"/>
  <c r="I4" i="1"/>
  <c r="N4" i="1" s="1"/>
  <c r="H4" i="1"/>
  <c r="M4" i="1" s="1"/>
  <c r="G4" i="1"/>
  <c r="M3" i="1"/>
  <c r="L3" i="1"/>
  <c r="J3" i="1"/>
  <c r="O3" i="1" s="1"/>
  <c r="I3" i="1"/>
  <c r="N3" i="1" s="1"/>
  <c r="H3" i="1"/>
  <c r="G3" i="1"/>
  <c r="J2" i="1"/>
  <c r="O2" i="1" s="1"/>
  <c r="I2" i="1"/>
  <c r="N2" i="1" s="1"/>
  <c r="H2" i="1"/>
  <c r="M2" i="1" s="1"/>
  <c r="G2" i="1"/>
  <c r="L2" i="1" s="1"/>
</calcChain>
</file>

<file path=xl/sharedStrings.xml><?xml version="1.0" encoding="utf-8"?>
<sst xmlns="http://schemas.openxmlformats.org/spreadsheetml/2006/main" count="51" uniqueCount="51">
  <si>
    <t>CCSD(T)/CBS</t>
  </si>
  <si>
    <t>SCAN(DC)</t>
  </si>
  <si>
    <t>SCAN</t>
  </si>
  <si>
    <t>SCAN(DC)-D3</t>
  </si>
  <si>
    <t>SCAN-D3</t>
  </si>
  <si>
    <t>E_SCAN(DC)</t>
  </si>
  <si>
    <t>2Cs</t>
  </si>
  <si>
    <t>3UUD</t>
  </si>
  <si>
    <t>3UUU</t>
  </si>
  <si>
    <t>4Ci</t>
  </si>
  <si>
    <t>4Py</t>
  </si>
  <si>
    <t>4S4</t>
  </si>
  <si>
    <t>5CAA</t>
  </si>
  <si>
    <t>5CAB</t>
  </si>
  <si>
    <t>5CAC</t>
  </si>
  <si>
    <t>5CYC</t>
  </si>
  <si>
    <t>5FRA</t>
  </si>
  <si>
    <t>5FRB</t>
  </si>
  <si>
    <t>5FRC</t>
  </si>
  <si>
    <t>6BAG</t>
  </si>
  <si>
    <t>6BK1</t>
  </si>
  <si>
    <t>6BK2</t>
  </si>
  <si>
    <t>6CA</t>
  </si>
  <si>
    <t>6CB1</t>
  </si>
  <si>
    <t>6CB2</t>
  </si>
  <si>
    <t>6CC</t>
  </si>
  <si>
    <t>6PR</t>
  </si>
  <si>
    <t>7BI1</t>
  </si>
  <si>
    <t>7BI2</t>
  </si>
  <si>
    <t>7CA1</t>
  </si>
  <si>
    <t>7CA2</t>
  </si>
  <si>
    <t>7CH1</t>
  </si>
  <si>
    <t>7CH2</t>
  </si>
  <si>
    <t>7CH3</t>
  </si>
  <si>
    <t>7HM1</t>
  </si>
  <si>
    <t>7PR1</t>
  </si>
  <si>
    <t>7PR2</t>
  </si>
  <si>
    <t>7PR3</t>
  </si>
  <si>
    <t>8D2d</t>
  </si>
  <si>
    <t>8S4</t>
  </si>
  <si>
    <t>9D2dDD</t>
  </si>
  <si>
    <t>9S4DA</t>
  </si>
  <si>
    <t>10PP1</t>
  </si>
  <si>
    <t>10PP2</t>
  </si>
  <si>
    <t>E_SCAN</t>
  </si>
  <si>
    <t>E_SCAN(DC)-D3</t>
  </si>
  <si>
    <t>E_SCAN-D3</t>
  </si>
  <si>
    <t>E_SCAN(DC)/monomer</t>
  </si>
  <si>
    <t>E_SCAN/monomer</t>
  </si>
  <si>
    <t>E_SCAN(DC)-D3/monomer</t>
  </si>
  <si>
    <t>E_SCAN-D3/monomer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</si>
</sst>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6C1B-EA3A-7248-A9A6-207969E02461}">
  <dimension ref="A1:O39"/>
  <sheetViews>
    <sheetView tabSelected="1" topLeftCell="A3" workbookViewId="0">
      <selection activeCell="C21" sqref="A1:XFD1048576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44</v>
      </c>
      <c r="I1" t="s">
        <v>45</v>
      </c>
      <c r="J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2">
      <c r="A2" t="s">
        <v>6</v>
      </c>
      <c r="B2" s="1">
        <v>-4.97</v>
      </c>
      <c r="C2" s="1">
        <v>-4.7455054370466501</v>
      </c>
      <c r="D2" s="1">
        <v>-5.3600877516501804</v>
      </c>
      <c r="E2" s="1">
        <v>-4.8662758192006201</v>
      </c>
      <c r="F2" s="1">
        <v>-5.4808581337863203</v>
      </c>
      <c r="G2" s="1">
        <f>ABS(C2-B2)</f>
        <v>0.22449456295334969</v>
      </c>
      <c r="H2" s="1">
        <f>ABS(D2-B2)</f>
        <v>0.39008775165018061</v>
      </c>
      <c r="I2" s="1">
        <f>ABS(E2-B2)</f>
        <v>0.10372418079937962</v>
      </c>
      <c r="J2" s="1">
        <f>ABS(F2-B2)</f>
        <v>0.5108581337863205</v>
      </c>
      <c r="L2" s="1">
        <f>G2/2</f>
        <v>0.11224728147667484</v>
      </c>
      <c r="M2" s="1">
        <f>H2/2</f>
        <v>0.19504387582509031</v>
      </c>
      <c r="N2" s="1">
        <f>I2/2</f>
        <v>5.1862090399689809E-2</v>
      </c>
      <c r="O2" s="1">
        <f>J2/2</f>
        <v>0.25542906689316025</v>
      </c>
    </row>
    <row r="3" spans="1:15" x14ac:dyDescent="0.2">
      <c r="A3" t="s">
        <v>7</v>
      </c>
      <c r="B3" s="1">
        <v>-15.590999999999999</v>
      </c>
      <c r="C3" s="1">
        <v>-15.4741272114992</v>
      </c>
      <c r="D3" s="1">
        <v>-17.561761803248999</v>
      </c>
      <c r="E3" s="1">
        <v>-15.852358261257301</v>
      </c>
      <c r="F3" s="1">
        <v>-17.939992852989299</v>
      </c>
      <c r="G3" s="1">
        <f t="shared" ref="G3:G39" si="0">ABS(C3-B3)</f>
        <v>0.11687278850079963</v>
      </c>
      <c r="H3" s="1">
        <f t="shared" ref="H3:H39" si="1">ABS(D3-B3)</f>
        <v>1.9707618032489993</v>
      </c>
      <c r="I3" s="1">
        <f t="shared" ref="I3:I39" si="2">ABS(E3-B3)</f>
        <v>0.26135826125730155</v>
      </c>
      <c r="J3" s="1">
        <f t="shared" ref="J3:J39" si="3">ABS(F3-B3)</f>
        <v>2.3489928529892996</v>
      </c>
      <c r="L3" s="1">
        <f>G3/3</f>
        <v>3.8957596166933207E-2</v>
      </c>
      <c r="M3" s="1">
        <f t="shared" ref="M3:O4" si="4">H3/3</f>
        <v>0.65692060108299977</v>
      </c>
      <c r="N3" s="1">
        <f t="shared" si="4"/>
        <v>8.7119420419100521E-2</v>
      </c>
      <c r="O3" s="1">
        <f t="shared" si="4"/>
        <v>0.78299761766309983</v>
      </c>
    </row>
    <row r="4" spans="1:15" x14ac:dyDescent="0.2">
      <c r="A4" t="s">
        <v>8</v>
      </c>
      <c r="B4" s="1">
        <v>-14.974</v>
      </c>
      <c r="C4" s="1">
        <v>-14.7986890740788</v>
      </c>
      <c r="D4" s="1">
        <v>-16.667423426259099</v>
      </c>
      <c r="E4" s="1">
        <v>-15.169038610786799</v>
      </c>
      <c r="F4" s="1">
        <v>-17.037779238044301</v>
      </c>
      <c r="G4" s="1">
        <f t="shared" si="0"/>
        <v>0.17531092592120068</v>
      </c>
      <c r="H4" s="1">
        <f t="shared" si="1"/>
        <v>1.6934234262590984</v>
      </c>
      <c r="I4" s="1">
        <f t="shared" si="2"/>
        <v>0.19503861078679918</v>
      </c>
      <c r="J4" s="1">
        <f t="shared" si="3"/>
        <v>2.063779238044301</v>
      </c>
      <c r="L4" s="1">
        <f>G4/3</f>
        <v>5.8436975307066895E-2</v>
      </c>
      <c r="M4" s="1">
        <f t="shared" si="4"/>
        <v>0.56447447541969942</v>
      </c>
      <c r="N4" s="1">
        <f t="shared" si="4"/>
        <v>6.501287026226639E-2</v>
      </c>
      <c r="O4" s="1">
        <f t="shared" si="4"/>
        <v>0.68792641268143362</v>
      </c>
    </row>
    <row r="5" spans="1:15" x14ac:dyDescent="0.2">
      <c r="A5" t="s">
        <v>9</v>
      </c>
      <c r="B5" s="1">
        <v>-26.51</v>
      </c>
      <c r="C5" s="1">
        <v>-26.4137865377383</v>
      </c>
      <c r="D5" s="1">
        <v>-29.758848764039399</v>
      </c>
      <c r="E5" s="1">
        <v>-27.073938555902298</v>
      </c>
      <c r="F5" s="1">
        <v>-30.418994507108501</v>
      </c>
      <c r="G5" s="1">
        <f t="shared" si="0"/>
        <v>9.6213462261701466E-2</v>
      </c>
      <c r="H5" s="1">
        <f t="shared" si="1"/>
        <v>3.2488487640393977</v>
      </c>
      <c r="I5" s="1">
        <f t="shared" si="2"/>
        <v>0.56393855590229691</v>
      </c>
      <c r="J5" s="1">
        <f t="shared" si="3"/>
        <v>3.9089945071084991</v>
      </c>
      <c r="L5" s="1">
        <f>G5/4</f>
        <v>2.4053365565425366E-2</v>
      </c>
      <c r="M5" s="1">
        <f t="shared" ref="M5:O7" si="5">H5/4</f>
        <v>0.81221219100984943</v>
      </c>
      <c r="N5" s="1">
        <f t="shared" si="5"/>
        <v>0.14098463897557423</v>
      </c>
      <c r="O5" s="1">
        <f t="shared" si="5"/>
        <v>0.97724862677712476</v>
      </c>
    </row>
    <row r="6" spans="1:15" x14ac:dyDescent="0.2">
      <c r="A6" t="s">
        <v>10</v>
      </c>
      <c r="B6" s="1">
        <v>-23.789000000000001</v>
      </c>
      <c r="C6" s="1">
        <v>-23.542713234564001</v>
      </c>
      <c r="D6" s="1">
        <v>-26.881393694373301</v>
      </c>
      <c r="E6" s="1">
        <v>-24.276785812962601</v>
      </c>
      <c r="F6" s="1">
        <v>-27.615466272700601</v>
      </c>
      <c r="G6" s="1">
        <f t="shared" si="0"/>
        <v>0.24628676543600037</v>
      </c>
      <c r="H6" s="1">
        <f t="shared" si="1"/>
        <v>3.0923936943732997</v>
      </c>
      <c r="I6" s="1">
        <f t="shared" si="2"/>
        <v>0.48778581296259915</v>
      </c>
      <c r="J6" s="1">
        <f t="shared" si="3"/>
        <v>3.8264662727005998</v>
      </c>
      <c r="L6" s="1">
        <f>G6/4</f>
        <v>6.1571691359000091E-2</v>
      </c>
      <c r="M6" s="1">
        <f t="shared" si="5"/>
        <v>0.77309842359332492</v>
      </c>
      <c r="N6" s="1">
        <f t="shared" si="5"/>
        <v>0.12194645324064979</v>
      </c>
      <c r="O6" s="1">
        <f t="shared" si="5"/>
        <v>0.95661656817514995</v>
      </c>
    </row>
    <row r="7" spans="1:15" x14ac:dyDescent="0.2">
      <c r="A7" t="s">
        <v>11</v>
      </c>
      <c r="B7" s="1">
        <v>-27.358000000000001</v>
      </c>
      <c r="C7" s="1">
        <v>-27.296446972230601</v>
      </c>
      <c r="D7" s="1">
        <v>-30.703789466785</v>
      </c>
      <c r="E7" s="1">
        <v>-27.960646423445102</v>
      </c>
      <c r="F7" s="1">
        <v>-31.3679889179638</v>
      </c>
      <c r="G7" s="1">
        <f t="shared" si="0"/>
        <v>6.1553027769399193E-2</v>
      </c>
      <c r="H7" s="1">
        <f t="shared" si="1"/>
        <v>3.3457894667849999</v>
      </c>
      <c r="I7" s="1">
        <f t="shared" si="2"/>
        <v>0.60264642344510122</v>
      </c>
      <c r="J7" s="1">
        <f t="shared" si="3"/>
        <v>4.0099889179637991</v>
      </c>
      <c r="L7" s="1">
        <f>G7/4</f>
        <v>1.5388256942349798E-2</v>
      </c>
      <c r="M7" s="1">
        <f t="shared" si="5"/>
        <v>0.83644736669624997</v>
      </c>
      <c r="N7" s="1">
        <f t="shared" si="5"/>
        <v>0.15066160586127531</v>
      </c>
      <c r="O7" s="1">
        <f t="shared" si="5"/>
        <v>1.0024972294909498</v>
      </c>
    </row>
    <row r="8" spans="1:15" x14ac:dyDescent="0.2">
      <c r="A8" t="s">
        <v>12</v>
      </c>
      <c r="B8" s="1">
        <v>-34.442999999999998</v>
      </c>
      <c r="C8" s="1">
        <v>-34.005120590855903</v>
      </c>
      <c r="D8" s="1">
        <v>-38.779729895349703</v>
      </c>
      <c r="E8" s="1">
        <v>-35.121503027520198</v>
      </c>
      <c r="F8" s="1">
        <v>-39.896112331942597</v>
      </c>
      <c r="G8" s="1">
        <f t="shared" si="0"/>
        <v>0.43787940914409518</v>
      </c>
      <c r="H8" s="1">
        <f t="shared" si="1"/>
        <v>4.3367298953497055</v>
      </c>
      <c r="I8" s="1">
        <f t="shared" si="2"/>
        <v>0.67850302752020042</v>
      </c>
      <c r="J8" s="1">
        <f t="shared" si="3"/>
        <v>5.4531123319425987</v>
      </c>
      <c r="L8" s="1">
        <f>G8/5</f>
        <v>8.7575881828819035E-2</v>
      </c>
      <c r="M8" s="1">
        <f t="shared" ref="M8:O14" si="6">H8/5</f>
        <v>0.86734597906994115</v>
      </c>
      <c r="N8" s="1">
        <f t="shared" si="6"/>
        <v>0.13570060550404009</v>
      </c>
      <c r="O8" s="1">
        <f t="shared" si="6"/>
        <v>1.0906224663885198</v>
      </c>
    </row>
    <row r="9" spans="1:15" x14ac:dyDescent="0.2">
      <c r="A9" t="s">
        <v>13</v>
      </c>
      <c r="B9" s="1">
        <v>-33.741999999999997</v>
      </c>
      <c r="C9" s="1">
        <v>-33.2392835068976</v>
      </c>
      <c r="D9" s="1">
        <v>-38.090574411204699</v>
      </c>
      <c r="E9" s="1">
        <v>-34.368109447022597</v>
      </c>
      <c r="F9" s="1">
        <v>-39.219400351222603</v>
      </c>
      <c r="G9" s="1">
        <f t="shared" si="0"/>
        <v>0.50271649310239752</v>
      </c>
      <c r="H9" s="1">
        <f t="shared" si="1"/>
        <v>4.3485744112047016</v>
      </c>
      <c r="I9" s="1">
        <f t="shared" si="2"/>
        <v>0.62610944702259985</v>
      </c>
      <c r="J9" s="1">
        <f t="shared" si="3"/>
        <v>5.4774003512226059</v>
      </c>
      <c r="L9" s="1">
        <f t="shared" ref="L9:L14" si="7">G9/5</f>
        <v>0.1005432986204795</v>
      </c>
      <c r="M9" s="1">
        <f t="shared" si="6"/>
        <v>0.86971488224094029</v>
      </c>
      <c r="N9" s="1">
        <f t="shared" si="6"/>
        <v>0.12522188940451998</v>
      </c>
      <c r="O9" s="1">
        <f t="shared" si="6"/>
        <v>1.0954800702445211</v>
      </c>
    </row>
    <row r="10" spans="1:15" x14ac:dyDescent="0.2">
      <c r="A10" t="s">
        <v>14</v>
      </c>
      <c r="B10" s="1">
        <v>-34.619</v>
      </c>
      <c r="C10" s="1">
        <v>-34.166515905669399</v>
      </c>
      <c r="D10" s="1">
        <v>-39.021634614845397</v>
      </c>
      <c r="E10" s="1">
        <v>-35.300518795049101</v>
      </c>
      <c r="F10" s="1">
        <v>-40.155637504153702</v>
      </c>
      <c r="G10" s="1">
        <f t="shared" si="0"/>
        <v>0.45248409433060033</v>
      </c>
      <c r="H10" s="1">
        <f t="shared" si="1"/>
        <v>4.4026346148453968</v>
      </c>
      <c r="I10" s="1">
        <f t="shared" si="2"/>
        <v>0.68151879504910085</v>
      </c>
      <c r="J10" s="1">
        <f t="shared" si="3"/>
        <v>5.5366375041537026</v>
      </c>
      <c r="L10" s="1">
        <f t="shared" si="7"/>
        <v>9.0496818866120071E-2</v>
      </c>
      <c r="M10" s="1">
        <f t="shared" si="6"/>
        <v>0.88052692296907931</v>
      </c>
      <c r="N10" s="1">
        <f t="shared" si="6"/>
        <v>0.13630375900982017</v>
      </c>
      <c r="O10" s="1">
        <f t="shared" si="6"/>
        <v>1.1073275008307406</v>
      </c>
    </row>
    <row r="11" spans="1:15" x14ac:dyDescent="0.2">
      <c r="A11" t="s">
        <v>15</v>
      </c>
      <c r="B11" s="1">
        <v>-35.929000000000002</v>
      </c>
      <c r="C11" s="1">
        <v>-35.862214651090703</v>
      </c>
      <c r="D11" s="1">
        <v>-40.108837882976303</v>
      </c>
      <c r="E11" s="1">
        <v>-36.7573562396135</v>
      </c>
      <c r="F11" s="1">
        <v>-41.003979471427797</v>
      </c>
      <c r="G11" s="1">
        <f t="shared" si="0"/>
        <v>6.6785348909299103E-2</v>
      </c>
      <c r="H11" s="1">
        <f t="shared" si="1"/>
        <v>4.179837882976301</v>
      </c>
      <c r="I11" s="1">
        <f t="shared" si="2"/>
        <v>0.82835623961349825</v>
      </c>
      <c r="J11" s="1">
        <f t="shared" si="3"/>
        <v>5.0749794714277954</v>
      </c>
      <c r="L11" s="1">
        <f t="shared" si="7"/>
        <v>1.3357069781859821E-2</v>
      </c>
      <c r="M11" s="1">
        <f t="shared" si="6"/>
        <v>0.83596757659526022</v>
      </c>
      <c r="N11" s="1">
        <f t="shared" si="6"/>
        <v>0.16567124792269966</v>
      </c>
      <c r="O11" s="1">
        <f t="shared" si="6"/>
        <v>1.014995894285559</v>
      </c>
    </row>
    <row r="12" spans="1:15" x14ac:dyDescent="0.2">
      <c r="A12" t="s">
        <v>16</v>
      </c>
      <c r="B12" s="1">
        <v>-33.017000000000003</v>
      </c>
      <c r="C12" s="1">
        <v>-32.6492493444077</v>
      </c>
      <c r="D12" s="1">
        <v>-37.349705910366801</v>
      </c>
      <c r="E12" s="1">
        <v>-33.679292817720999</v>
      </c>
      <c r="F12" s="1">
        <v>-38.379749383608797</v>
      </c>
      <c r="G12" s="1">
        <f t="shared" si="0"/>
        <v>0.36775065559230313</v>
      </c>
      <c r="H12" s="1">
        <f t="shared" si="1"/>
        <v>4.3327059103667978</v>
      </c>
      <c r="I12" s="1">
        <f t="shared" si="2"/>
        <v>0.66229281772099569</v>
      </c>
      <c r="J12" s="1">
        <f t="shared" si="3"/>
        <v>5.3627493836087936</v>
      </c>
      <c r="L12" s="1">
        <f t="shared" si="7"/>
        <v>7.3550131118460621E-2</v>
      </c>
      <c r="M12" s="1">
        <f t="shared" si="6"/>
        <v>0.86654118207335951</v>
      </c>
      <c r="N12" s="1">
        <f t="shared" si="6"/>
        <v>0.13245856354419913</v>
      </c>
      <c r="O12" s="1">
        <f t="shared" si="6"/>
        <v>1.0725498767217587</v>
      </c>
    </row>
    <row r="13" spans="1:15" x14ac:dyDescent="0.2">
      <c r="A13" t="s">
        <v>17</v>
      </c>
      <c r="B13" s="1">
        <v>-34.779000000000003</v>
      </c>
      <c r="C13" s="1">
        <v>-34.478946361691698</v>
      </c>
      <c r="D13" s="1">
        <v>-38.955934422575702</v>
      </c>
      <c r="E13" s="1">
        <v>-35.485477072777996</v>
      </c>
      <c r="F13" s="1">
        <v>-39.962458858495701</v>
      </c>
      <c r="G13" s="1">
        <f t="shared" si="0"/>
        <v>0.30005363830830589</v>
      </c>
      <c r="H13" s="1">
        <f t="shared" si="1"/>
        <v>4.1769344225756981</v>
      </c>
      <c r="I13" s="1">
        <f t="shared" si="2"/>
        <v>0.70647707277799299</v>
      </c>
      <c r="J13" s="1">
        <f t="shared" si="3"/>
        <v>5.1834588584956975</v>
      </c>
      <c r="L13" s="1">
        <f t="shared" si="7"/>
        <v>6.0010727661661177E-2</v>
      </c>
      <c r="M13" s="1">
        <f t="shared" si="6"/>
        <v>0.83538688451513965</v>
      </c>
      <c r="N13" s="1">
        <f t="shared" si="6"/>
        <v>0.1412954145555986</v>
      </c>
      <c r="O13" s="1">
        <f t="shared" si="6"/>
        <v>1.0366917716991395</v>
      </c>
    </row>
    <row r="14" spans="1:15" x14ac:dyDescent="0.2">
      <c r="A14" t="s">
        <v>18</v>
      </c>
      <c r="B14" s="1">
        <v>-32.341000000000001</v>
      </c>
      <c r="C14" s="1">
        <v>-31.977708037847499</v>
      </c>
      <c r="D14" s="1">
        <v>-36.577035253363697</v>
      </c>
      <c r="E14" s="1">
        <v>-32.978327614172997</v>
      </c>
      <c r="F14" s="1">
        <v>-37.577654829617799</v>
      </c>
      <c r="G14" s="1">
        <f t="shared" si="0"/>
        <v>0.36329196215250192</v>
      </c>
      <c r="H14" s="1">
        <f t="shared" si="1"/>
        <v>4.2360352533636956</v>
      </c>
      <c r="I14" s="1">
        <f t="shared" si="2"/>
        <v>0.63732761417299599</v>
      </c>
      <c r="J14" s="1">
        <f t="shared" si="3"/>
        <v>5.2366548296177982</v>
      </c>
      <c r="L14" s="1">
        <f t="shared" si="7"/>
        <v>7.2658392430500388E-2</v>
      </c>
      <c r="M14" s="1">
        <f t="shared" si="6"/>
        <v>0.84720705067273916</v>
      </c>
      <c r="N14" s="1">
        <f t="shared" si="6"/>
        <v>0.12746552283459919</v>
      </c>
      <c r="O14" s="1">
        <f t="shared" si="6"/>
        <v>1.0473309659235597</v>
      </c>
    </row>
    <row r="15" spans="1:15" x14ac:dyDescent="0.2">
      <c r="A15" t="s">
        <v>19</v>
      </c>
      <c r="B15" s="1">
        <v>-44.521000000000001</v>
      </c>
      <c r="C15" s="1">
        <v>-44.0285791265554</v>
      </c>
      <c r="D15" s="1">
        <v>-49.8951105668582</v>
      </c>
      <c r="E15" s="1">
        <v>-45.462863897675398</v>
      </c>
      <c r="F15" s="1">
        <v>-51.329395337942501</v>
      </c>
      <c r="G15" s="1">
        <f t="shared" si="0"/>
        <v>0.49242087344460117</v>
      </c>
      <c r="H15" s="1">
        <f t="shared" si="1"/>
        <v>5.3741105668581994</v>
      </c>
      <c r="I15" s="1">
        <f t="shared" si="2"/>
        <v>0.9418638976753968</v>
      </c>
      <c r="J15" s="1">
        <f t="shared" si="3"/>
        <v>6.8083953379424997</v>
      </c>
      <c r="L15" s="1">
        <f>G15/6</f>
        <v>8.2070145574100195E-2</v>
      </c>
      <c r="M15" s="1">
        <f t="shared" ref="M15:O22" si="8">H15/6</f>
        <v>0.89568509447636657</v>
      </c>
      <c r="N15" s="1">
        <f t="shared" si="8"/>
        <v>0.15697731627923281</v>
      </c>
      <c r="O15" s="1">
        <f t="shared" si="8"/>
        <v>1.13473255632375</v>
      </c>
    </row>
    <row r="16" spans="1:15" x14ac:dyDescent="0.2">
      <c r="A16" t="s">
        <v>20</v>
      </c>
      <c r="B16" s="1">
        <v>-45.426000000000002</v>
      </c>
      <c r="C16" s="1">
        <v>-45.045890442252997</v>
      </c>
      <c r="D16" s="1">
        <v>-50.784190418412102</v>
      </c>
      <c r="E16" s="1">
        <v>-46.3605092470969</v>
      </c>
      <c r="F16" s="1">
        <v>-52.098802948125297</v>
      </c>
      <c r="G16" s="1">
        <f t="shared" si="0"/>
        <v>0.38010955774700506</v>
      </c>
      <c r="H16" s="1">
        <f t="shared" si="1"/>
        <v>5.3581904184121001</v>
      </c>
      <c r="I16" s="1">
        <f t="shared" si="2"/>
        <v>0.93450924709689787</v>
      </c>
      <c r="J16" s="1">
        <f t="shared" si="3"/>
        <v>6.6728029481252946</v>
      </c>
      <c r="L16" s="1">
        <f t="shared" ref="L16:L22" si="9">G16/6</f>
        <v>6.3351592957834171E-2</v>
      </c>
      <c r="M16" s="1">
        <f t="shared" si="8"/>
        <v>0.89303173640201672</v>
      </c>
      <c r="N16" s="1">
        <f t="shared" si="8"/>
        <v>0.15575154118281631</v>
      </c>
      <c r="O16" s="1">
        <f t="shared" si="8"/>
        <v>1.1121338246875492</v>
      </c>
    </row>
    <row r="17" spans="1:15" x14ac:dyDescent="0.2">
      <c r="A17" t="s">
        <v>21</v>
      </c>
      <c r="B17" s="1">
        <v>-45.091999999999999</v>
      </c>
      <c r="C17" s="1">
        <v>-44.683623221473802</v>
      </c>
      <c r="D17" s="1">
        <v>-50.515321637162501</v>
      </c>
      <c r="E17" s="1">
        <v>-46.036300447146502</v>
      </c>
      <c r="F17" s="1">
        <v>-51.867998862835201</v>
      </c>
      <c r="G17" s="1">
        <f t="shared" si="0"/>
        <v>0.40837677852619692</v>
      </c>
      <c r="H17" s="1">
        <f t="shared" si="1"/>
        <v>5.4233216371625019</v>
      </c>
      <c r="I17" s="1">
        <f t="shared" si="2"/>
        <v>0.94430044714650307</v>
      </c>
      <c r="J17" s="1">
        <f t="shared" si="3"/>
        <v>6.7759988628352019</v>
      </c>
      <c r="L17" s="1">
        <f t="shared" si="9"/>
        <v>6.8062796421032815E-2</v>
      </c>
      <c r="M17" s="1">
        <f t="shared" si="8"/>
        <v>0.90388693952708365</v>
      </c>
      <c r="N17" s="1">
        <f t="shared" si="8"/>
        <v>0.15738340785775051</v>
      </c>
      <c r="O17" s="1">
        <f t="shared" si="8"/>
        <v>1.1293331438058669</v>
      </c>
    </row>
    <row r="18" spans="1:15" x14ac:dyDescent="0.2">
      <c r="A18" t="s">
        <v>22</v>
      </c>
      <c r="B18" s="1">
        <v>-45.875</v>
      </c>
      <c r="C18" s="1">
        <v>-45.259356453887698</v>
      </c>
      <c r="D18" s="1">
        <v>-51.5537423556368</v>
      </c>
      <c r="E18" s="1">
        <v>-46.7959314670941</v>
      </c>
      <c r="F18" s="1">
        <v>-53.090317368843202</v>
      </c>
      <c r="G18" s="1">
        <f t="shared" si="0"/>
        <v>0.61564354611230243</v>
      </c>
      <c r="H18" s="1">
        <f t="shared" si="1"/>
        <v>5.6787423556367997</v>
      </c>
      <c r="I18" s="1">
        <f t="shared" si="2"/>
        <v>0.92093146709409979</v>
      </c>
      <c r="J18" s="1">
        <f t="shared" si="3"/>
        <v>7.215317368843202</v>
      </c>
      <c r="L18" s="1">
        <f t="shared" si="9"/>
        <v>0.10260725768538374</v>
      </c>
      <c r="M18" s="1">
        <f t="shared" si="8"/>
        <v>0.94645705927279999</v>
      </c>
      <c r="N18" s="1">
        <f t="shared" si="8"/>
        <v>0.15348857784901662</v>
      </c>
      <c r="O18" s="1">
        <f t="shared" si="8"/>
        <v>1.2025528948072004</v>
      </c>
    </row>
    <row r="19" spans="1:15" x14ac:dyDescent="0.2">
      <c r="A19" t="s">
        <v>23</v>
      </c>
      <c r="B19" s="1">
        <v>-43.441000000000003</v>
      </c>
      <c r="C19" s="1">
        <v>-43.328548911410003</v>
      </c>
      <c r="D19" s="1">
        <v>-48.302348397770999</v>
      </c>
      <c r="E19" s="1">
        <v>-44.435568913786597</v>
      </c>
      <c r="F19" s="1">
        <v>-49.409368400111802</v>
      </c>
      <c r="G19" s="1">
        <f t="shared" si="0"/>
        <v>0.11245108858999942</v>
      </c>
      <c r="H19" s="1">
        <f t="shared" si="1"/>
        <v>4.8613483977709961</v>
      </c>
      <c r="I19" s="1">
        <f t="shared" si="2"/>
        <v>0.99456891378659407</v>
      </c>
      <c r="J19" s="1">
        <f t="shared" si="3"/>
        <v>5.9683684001117996</v>
      </c>
      <c r="L19" s="1">
        <f t="shared" si="9"/>
        <v>1.8741848098333236E-2</v>
      </c>
      <c r="M19" s="1">
        <f t="shared" si="8"/>
        <v>0.81022473296183273</v>
      </c>
      <c r="N19" s="1">
        <f t="shared" si="8"/>
        <v>0.16576148563109902</v>
      </c>
      <c r="O19" s="1">
        <f t="shared" si="8"/>
        <v>0.99472806668529989</v>
      </c>
    </row>
    <row r="20" spans="1:15" x14ac:dyDescent="0.2">
      <c r="A20" t="s">
        <v>24</v>
      </c>
      <c r="B20" s="1">
        <v>-43.387</v>
      </c>
      <c r="C20" s="1">
        <v>-43.262233760296198</v>
      </c>
      <c r="D20" s="1">
        <v>-48.177003475034297</v>
      </c>
      <c r="E20" s="1">
        <v>-44.375873982595301</v>
      </c>
      <c r="F20" s="1">
        <v>-49.290643697297703</v>
      </c>
      <c r="G20" s="1">
        <f t="shared" si="0"/>
        <v>0.12476623970380274</v>
      </c>
      <c r="H20" s="1">
        <f t="shared" si="1"/>
        <v>4.7900034750342968</v>
      </c>
      <c r="I20" s="1">
        <f t="shared" si="2"/>
        <v>0.98887398259530102</v>
      </c>
      <c r="J20" s="1">
        <f t="shared" si="3"/>
        <v>5.9036436972977029</v>
      </c>
      <c r="L20" s="1">
        <f t="shared" si="9"/>
        <v>2.0794373283967122E-2</v>
      </c>
      <c r="M20" s="1">
        <f t="shared" si="8"/>
        <v>0.79833391250571617</v>
      </c>
      <c r="N20" s="1">
        <f t="shared" si="8"/>
        <v>0.16481233043255017</v>
      </c>
      <c r="O20" s="1">
        <f t="shared" si="8"/>
        <v>0.98394061621628381</v>
      </c>
    </row>
    <row r="21" spans="1:15" x14ac:dyDescent="0.2">
      <c r="A21" t="s">
        <v>25</v>
      </c>
      <c r="B21" s="1">
        <v>-44.439</v>
      </c>
      <c r="C21" s="1">
        <v>-44.406847826829903</v>
      </c>
      <c r="D21" s="1">
        <v>-49.370556968491996</v>
      </c>
      <c r="E21" s="1">
        <v>-45.481300112095902</v>
      </c>
      <c r="F21" s="1">
        <v>-50.445009253686699</v>
      </c>
      <c r="G21" s="1">
        <f t="shared" si="0"/>
        <v>3.2152173170096887E-2</v>
      </c>
      <c r="H21" s="1">
        <f t="shared" si="1"/>
        <v>4.9315569684919964</v>
      </c>
      <c r="I21" s="1">
        <f t="shared" si="2"/>
        <v>1.0423001120959015</v>
      </c>
      <c r="J21" s="1">
        <f t="shared" si="3"/>
        <v>6.0060092536866989</v>
      </c>
      <c r="L21" s="1">
        <f t="shared" si="9"/>
        <v>5.3586955283494815E-3</v>
      </c>
      <c r="M21" s="1">
        <f t="shared" si="8"/>
        <v>0.8219261614153327</v>
      </c>
      <c r="N21" s="1">
        <f t="shared" si="8"/>
        <v>0.17371668534931692</v>
      </c>
      <c r="O21" s="1">
        <f t="shared" si="8"/>
        <v>1.0010015422811165</v>
      </c>
    </row>
    <row r="22" spans="1:15" x14ac:dyDescent="0.2">
      <c r="A22" t="s">
        <v>26</v>
      </c>
      <c r="B22" s="1">
        <v>-46.11</v>
      </c>
      <c r="C22" s="1">
        <v>-45.377685826003599</v>
      </c>
      <c r="D22" s="1">
        <v>-51.8013950576021</v>
      </c>
      <c r="E22" s="1">
        <v>-46.9860917944576</v>
      </c>
      <c r="F22" s="1">
        <v>-53.409801026020503</v>
      </c>
      <c r="G22" s="1">
        <f t="shared" si="0"/>
        <v>0.73231417399640009</v>
      </c>
      <c r="H22" s="1">
        <f t="shared" si="1"/>
        <v>5.6913950576021008</v>
      </c>
      <c r="I22" s="1">
        <f t="shared" si="2"/>
        <v>0.87609179445760077</v>
      </c>
      <c r="J22" s="1">
        <f t="shared" si="3"/>
        <v>7.2998010260205035</v>
      </c>
      <c r="L22" s="1">
        <f t="shared" si="9"/>
        <v>0.12205236233273335</v>
      </c>
      <c r="M22" s="1">
        <f t="shared" si="8"/>
        <v>0.94856584293368351</v>
      </c>
      <c r="N22" s="1">
        <f t="shared" si="8"/>
        <v>0.14601529907626679</v>
      </c>
      <c r="O22" s="1">
        <f t="shared" si="8"/>
        <v>1.2166335043367507</v>
      </c>
    </row>
    <row r="23" spans="1:15" x14ac:dyDescent="0.2">
      <c r="A23" t="s">
        <v>27</v>
      </c>
      <c r="B23" s="1">
        <v>-53.323999999999998</v>
      </c>
      <c r="C23" s="1">
        <v>-52.897628180165299</v>
      </c>
      <c r="D23" s="1">
        <v>-59.821255006793699</v>
      </c>
      <c r="E23" s="1">
        <v>-54.454973741304897</v>
      </c>
      <c r="F23" s="1">
        <v>-61.378600567861902</v>
      </c>
      <c r="G23" s="1">
        <f t="shared" si="0"/>
        <v>0.42637181983469929</v>
      </c>
      <c r="H23" s="1">
        <f t="shared" si="1"/>
        <v>6.4972550067937007</v>
      </c>
      <c r="I23" s="1">
        <f t="shared" si="2"/>
        <v>1.1309737413048992</v>
      </c>
      <c r="J23" s="1">
        <f t="shared" si="3"/>
        <v>8.0546005678619039</v>
      </c>
      <c r="L23" s="1">
        <f>G23/7</f>
        <v>6.0910259976385613E-2</v>
      </c>
      <c r="M23" s="1">
        <f t="shared" ref="M23:O33" si="10">H23/7</f>
        <v>0.92817928668481442</v>
      </c>
      <c r="N23" s="1">
        <f t="shared" si="10"/>
        <v>0.16156767732927133</v>
      </c>
      <c r="O23" s="1">
        <f t="shared" si="10"/>
        <v>1.1506572239802719</v>
      </c>
    </row>
    <row r="24" spans="1:15" x14ac:dyDescent="0.2">
      <c r="A24" t="s">
        <v>28</v>
      </c>
      <c r="B24" s="1">
        <v>-53.247999999999998</v>
      </c>
      <c r="C24" s="1">
        <v>-52.826186280556598</v>
      </c>
      <c r="D24" s="1">
        <v>-59.711020500778801</v>
      </c>
      <c r="E24" s="1">
        <v>-54.375581302637002</v>
      </c>
      <c r="F24" s="1">
        <v>-61.260415522787802</v>
      </c>
      <c r="G24" s="1">
        <f t="shared" si="0"/>
        <v>0.42181371944339929</v>
      </c>
      <c r="H24" s="1">
        <f t="shared" si="1"/>
        <v>6.4630205007788035</v>
      </c>
      <c r="I24" s="1">
        <f t="shared" si="2"/>
        <v>1.1275813026370045</v>
      </c>
      <c r="J24" s="1">
        <f t="shared" si="3"/>
        <v>8.0124155227878049</v>
      </c>
      <c r="L24" s="1">
        <f t="shared" ref="L24:L33" si="11">G24/7</f>
        <v>6.025910277762847E-2</v>
      </c>
      <c r="M24" s="1">
        <f t="shared" si="10"/>
        <v>0.92328864296840052</v>
      </c>
      <c r="N24" s="1">
        <f t="shared" si="10"/>
        <v>0.16108304323385778</v>
      </c>
      <c r="O24" s="1">
        <f t="shared" si="10"/>
        <v>1.1446307889696865</v>
      </c>
    </row>
    <row r="25" spans="1:15" x14ac:dyDescent="0.2">
      <c r="A25" t="s">
        <v>29</v>
      </c>
      <c r="B25" s="1">
        <v>-55.668999999999997</v>
      </c>
      <c r="C25" s="1">
        <v>-54.854050640011103</v>
      </c>
      <c r="D25" s="1">
        <v>-62.206046485517298</v>
      </c>
      <c r="E25" s="1">
        <v>-56.773876774980799</v>
      </c>
      <c r="F25" s="1">
        <v>-64.125872620415606</v>
      </c>
      <c r="G25" s="1">
        <f t="shared" si="0"/>
        <v>0.81494935998889417</v>
      </c>
      <c r="H25" s="1">
        <f t="shared" si="1"/>
        <v>6.5370464855173012</v>
      </c>
      <c r="I25" s="1">
        <f t="shared" si="2"/>
        <v>1.1048767749808022</v>
      </c>
      <c r="J25" s="1">
        <f t="shared" si="3"/>
        <v>8.4568726204156093</v>
      </c>
      <c r="L25" s="1">
        <f t="shared" si="11"/>
        <v>0.11642133714127059</v>
      </c>
      <c r="M25" s="1">
        <f t="shared" si="10"/>
        <v>0.93386378364532874</v>
      </c>
      <c r="N25" s="1">
        <f t="shared" si="10"/>
        <v>0.15783953928297173</v>
      </c>
      <c r="O25" s="1">
        <f t="shared" si="10"/>
        <v>1.2081246600593727</v>
      </c>
    </row>
    <row r="26" spans="1:15" x14ac:dyDescent="0.2">
      <c r="A26" t="s">
        <v>30</v>
      </c>
      <c r="B26" s="1">
        <v>-54.854999999999997</v>
      </c>
      <c r="C26" s="1">
        <v>-54.087987652847602</v>
      </c>
      <c r="D26" s="1">
        <v>-61.4653097615669</v>
      </c>
      <c r="E26" s="1">
        <v>-55.9921825386403</v>
      </c>
      <c r="F26" s="1">
        <v>-63.369510922312003</v>
      </c>
      <c r="G26" s="1">
        <f t="shared" si="0"/>
        <v>0.76701234715239508</v>
      </c>
      <c r="H26" s="1">
        <f t="shared" si="1"/>
        <v>6.6103097615669029</v>
      </c>
      <c r="I26" s="1">
        <f t="shared" si="2"/>
        <v>1.1371825386403032</v>
      </c>
      <c r="J26" s="1">
        <f t="shared" si="3"/>
        <v>8.5145109223120059</v>
      </c>
      <c r="L26" s="1">
        <f t="shared" si="11"/>
        <v>0.10957319245034215</v>
      </c>
      <c r="M26" s="1">
        <f t="shared" si="10"/>
        <v>0.94432996593812901</v>
      </c>
      <c r="N26" s="1">
        <f t="shared" si="10"/>
        <v>0.16245464837718618</v>
      </c>
      <c r="O26" s="1">
        <f t="shared" si="10"/>
        <v>1.2163587031874294</v>
      </c>
    </row>
    <row r="27" spans="1:15" x14ac:dyDescent="0.2">
      <c r="A27" t="s">
        <v>31</v>
      </c>
      <c r="B27" s="1">
        <v>-54.298999999999999</v>
      </c>
      <c r="C27" s="1">
        <v>-53.906512050049201</v>
      </c>
      <c r="D27" s="1">
        <v>-60.584770307465</v>
      </c>
      <c r="E27" s="1">
        <v>-55.464152540367301</v>
      </c>
      <c r="F27" s="1">
        <v>-62.142410797711797</v>
      </c>
      <c r="G27" s="1">
        <f t="shared" si="0"/>
        <v>0.39248794995079805</v>
      </c>
      <c r="H27" s="1">
        <f t="shared" si="1"/>
        <v>6.2857703074650004</v>
      </c>
      <c r="I27" s="1">
        <f t="shared" si="2"/>
        <v>1.165152540367302</v>
      </c>
      <c r="J27" s="1">
        <f t="shared" si="3"/>
        <v>7.8434107977117975</v>
      </c>
      <c r="L27" s="1">
        <f t="shared" si="11"/>
        <v>5.6069707135828296E-2</v>
      </c>
      <c r="M27" s="1">
        <f t="shared" si="10"/>
        <v>0.8979671867807143</v>
      </c>
      <c r="N27" s="1">
        <f t="shared" si="10"/>
        <v>0.16645036290961457</v>
      </c>
      <c r="O27" s="1">
        <f t="shared" si="10"/>
        <v>1.1204872568159712</v>
      </c>
    </row>
    <row r="28" spans="1:15" x14ac:dyDescent="0.2">
      <c r="A28" t="s">
        <v>32</v>
      </c>
      <c r="B28" s="1">
        <v>-53.725999999999999</v>
      </c>
      <c r="C28" s="1">
        <v>-53.278902648615698</v>
      </c>
      <c r="D28" s="1">
        <v>-60.010003438893001</v>
      </c>
      <c r="E28" s="1">
        <v>-54.885758669822998</v>
      </c>
      <c r="F28" s="1">
        <v>-61.616853185005297</v>
      </c>
      <c r="G28" s="1">
        <f t="shared" si="0"/>
        <v>0.44709735138430062</v>
      </c>
      <c r="H28" s="1">
        <f t="shared" si="1"/>
        <v>6.2840034388930022</v>
      </c>
      <c r="I28" s="1">
        <f t="shared" si="2"/>
        <v>1.1597586698229989</v>
      </c>
      <c r="J28" s="1">
        <f t="shared" si="3"/>
        <v>7.8908531850052981</v>
      </c>
      <c r="L28" s="1">
        <f t="shared" si="11"/>
        <v>6.3871050197757226E-2</v>
      </c>
      <c r="M28" s="1">
        <f t="shared" si="10"/>
        <v>0.89771477698471458</v>
      </c>
      <c r="N28" s="1">
        <f t="shared" si="10"/>
        <v>0.16567980997471413</v>
      </c>
      <c r="O28" s="1">
        <f t="shared" si="10"/>
        <v>1.1272647407150427</v>
      </c>
    </row>
    <row r="29" spans="1:15" x14ac:dyDescent="0.2">
      <c r="A29" t="s">
        <v>33</v>
      </c>
      <c r="B29" s="1">
        <v>-52.982999999999997</v>
      </c>
      <c r="C29" s="1">
        <v>-52.531112723474699</v>
      </c>
      <c r="D29" s="1">
        <v>-59.042334360222</v>
      </c>
      <c r="E29" s="1">
        <v>-54.075305695956096</v>
      </c>
      <c r="F29" s="1">
        <v>-60.586527332632002</v>
      </c>
      <c r="G29" s="1">
        <f t="shared" si="0"/>
        <v>0.45188727652529792</v>
      </c>
      <c r="H29" s="1">
        <f t="shared" si="1"/>
        <v>6.0593343602220031</v>
      </c>
      <c r="I29" s="1">
        <f t="shared" si="2"/>
        <v>1.0923056959560995</v>
      </c>
      <c r="J29" s="1">
        <f t="shared" si="3"/>
        <v>7.6035273326320052</v>
      </c>
      <c r="L29" s="1">
        <f t="shared" si="11"/>
        <v>6.4555325217899709E-2</v>
      </c>
      <c r="M29" s="1">
        <f t="shared" si="10"/>
        <v>0.86561919431742906</v>
      </c>
      <c r="N29" s="1">
        <f t="shared" si="10"/>
        <v>0.15604367085087137</v>
      </c>
      <c r="O29" s="1">
        <f t="shared" si="10"/>
        <v>1.0862181903760006</v>
      </c>
    </row>
    <row r="30" spans="1:15" x14ac:dyDescent="0.2">
      <c r="A30" t="s">
        <v>34</v>
      </c>
      <c r="B30" s="1">
        <v>-52.18</v>
      </c>
      <c r="C30" s="1">
        <v>-51.871092482162403</v>
      </c>
      <c r="D30" s="1">
        <v>-57.966256826605097</v>
      </c>
      <c r="E30" s="1">
        <v>-53.2852153891697</v>
      </c>
      <c r="F30" s="1">
        <v>-59.380386008636101</v>
      </c>
      <c r="G30" s="1">
        <f t="shared" si="0"/>
        <v>0.3089075178375964</v>
      </c>
      <c r="H30" s="1">
        <f t="shared" si="1"/>
        <v>5.7862568266050971</v>
      </c>
      <c r="I30" s="1">
        <f t="shared" si="2"/>
        <v>1.1052153891697003</v>
      </c>
      <c r="J30" s="1">
        <f t="shared" si="3"/>
        <v>7.2003860086361016</v>
      </c>
      <c r="L30" s="1">
        <f t="shared" si="11"/>
        <v>4.4129645405370913E-2</v>
      </c>
      <c r="M30" s="1">
        <f t="shared" si="10"/>
        <v>0.82660811808644241</v>
      </c>
      <c r="N30" s="1">
        <f t="shared" si="10"/>
        <v>0.15788791273852862</v>
      </c>
      <c r="O30" s="1">
        <f t="shared" si="10"/>
        <v>1.0286265726623003</v>
      </c>
    </row>
    <row r="31" spans="1:15" x14ac:dyDescent="0.2">
      <c r="A31" t="s">
        <v>35</v>
      </c>
      <c r="B31" s="1">
        <v>-57.396999999999998</v>
      </c>
      <c r="C31" s="1">
        <v>-56.510467322045898</v>
      </c>
      <c r="D31" s="1">
        <v>-64.273293309806505</v>
      </c>
      <c r="E31" s="1">
        <v>-58.523829948563503</v>
      </c>
      <c r="F31" s="1">
        <v>-66.2866559362527</v>
      </c>
      <c r="G31" s="1">
        <f t="shared" si="0"/>
        <v>0.88653267795410073</v>
      </c>
      <c r="H31" s="1">
        <f t="shared" si="1"/>
        <v>6.8762933098065062</v>
      </c>
      <c r="I31" s="1">
        <f t="shared" si="2"/>
        <v>1.126829948563504</v>
      </c>
      <c r="J31" s="1">
        <f t="shared" si="3"/>
        <v>8.8896559362527015</v>
      </c>
      <c r="L31" s="1">
        <f t="shared" si="11"/>
        <v>0.12664752542201438</v>
      </c>
      <c r="M31" s="1">
        <f t="shared" si="10"/>
        <v>0.98232761568664373</v>
      </c>
      <c r="N31" s="1">
        <f t="shared" si="10"/>
        <v>0.16097570693764343</v>
      </c>
      <c r="O31" s="1">
        <f t="shared" si="10"/>
        <v>1.2699508480361001</v>
      </c>
    </row>
    <row r="32" spans="1:15" x14ac:dyDescent="0.2">
      <c r="A32" t="s">
        <v>36</v>
      </c>
      <c r="B32" s="1">
        <v>-57.104999999999997</v>
      </c>
      <c r="C32" s="1">
        <v>-56.226218295240201</v>
      </c>
      <c r="D32" s="1">
        <v>-64.059745722044099</v>
      </c>
      <c r="E32" s="1">
        <v>-58.253875576774398</v>
      </c>
      <c r="F32" s="1">
        <v>-66.087403003507006</v>
      </c>
      <c r="G32" s="1">
        <f t="shared" si="0"/>
        <v>0.87878170475979545</v>
      </c>
      <c r="H32" s="1">
        <f t="shared" si="1"/>
        <v>6.9547457220441018</v>
      </c>
      <c r="I32" s="1">
        <f t="shared" si="2"/>
        <v>1.148875576774401</v>
      </c>
      <c r="J32" s="1">
        <f t="shared" si="3"/>
        <v>8.9824030035070095</v>
      </c>
      <c r="L32" s="1">
        <f t="shared" si="11"/>
        <v>0.12554024353711363</v>
      </c>
      <c r="M32" s="1">
        <f t="shared" si="10"/>
        <v>0.99353510314915738</v>
      </c>
      <c r="N32" s="1">
        <f t="shared" si="10"/>
        <v>0.16412508239634299</v>
      </c>
      <c r="O32" s="1">
        <f t="shared" si="10"/>
        <v>1.2832004290724299</v>
      </c>
    </row>
    <row r="33" spans="1:15" x14ac:dyDescent="0.2">
      <c r="A33" t="s">
        <v>37</v>
      </c>
      <c r="B33" s="1">
        <v>-56.914000000000001</v>
      </c>
      <c r="C33" s="1">
        <v>-56.016046705865101</v>
      </c>
      <c r="D33" s="1">
        <v>-63.6210165295618</v>
      </c>
      <c r="E33" s="1">
        <v>-58.016620698947797</v>
      </c>
      <c r="F33" s="1">
        <v>-65.621590522644595</v>
      </c>
      <c r="G33" s="1">
        <f t="shared" si="0"/>
        <v>0.89795329413490066</v>
      </c>
      <c r="H33" s="1">
        <f t="shared" si="1"/>
        <v>6.7070165295617983</v>
      </c>
      <c r="I33" s="1">
        <f t="shared" si="2"/>
        <v>1.1026206989477956</v>
      </c>
      <c r="J33" s="1">
        <f t="shared" si="3"/>
        <v>8.707590522644594</v>
      </c>
      <c r="L33" s="1">
        <f t="shared" si="11"/>
        <v>0.12827904201927151</v>
      </c>
      <c r="M33" s="1">
        <f t="shared" si="10"/>
        <v>0.95814521850882828</v>
      </c>
      <c r="N33" s="1">
        <f t="shared" si="10"/>
        <v>0.15751724270682793</v>
      </c>
      <c r="O33" s="1">
        <f t="shared" si="10"/>
        <v>1.2439415032349419</v>
      </c>
    </row>
    <row r="34" spans="1:15" x14ac:dyDescent="0.2">
      <c r="A34" t="s">
        <v>38</v>
      </c>
      <c r="B34" s="1">
        <v>-72.7</v>
      </c>
      <c r="C34" s="1">
        <v>-71.5537280288993</v>
      </c>
      <c r="D34" s="1">
        <v>-81.538852039769296</v>
      </c>
      <c r="E34" s="1">
        <v>-74.192466124821706</v>
      </c>
      <c r="F34" s="1">
        <v>-84.177590135620306</v>
      </c>
      <c r="G34" s="1">
        <f t="shared" si="0"/>
        <v>1.1462719711007026</v>
      </c>
      <c r="H34" s="1">
        <f t="shared" si="1"/>
        <v>8.8388520397692929</v>
      </c>
      <c r="I34" s="1">
        <f t="shared" si="2"/>
        <v>1.4924661248217035</v>
      </c>
      <c r="J34" s="1">
        <f t="shared" si="3"/>
        <v>11.477590135620304</v>
      </c>
      <c r="L34" s="1">
        <f>G34/8</f>
        <v>0.14328399638758782</v>
      </c>
      <c r="M34" s="1">
        <f t="shared" ref="M34:O35" si="12">H34/8</f>
        <v>1.1048565049711616</v>
      </c>
      <c r="N34" s="1">
        <f t="shared" si="12"/>
        <v>0.18655826560271294</v>
      </c>
      <c r="O34" s="1">
        <f t="shared" si="12"/>
        <v>1.434698766952538</v>
      </c>
    </row>
    <row r="35" spans="1:15" x14ac:dyDescent="0.2">
      <c r="A35" t="s">
        <v>39</v>
      </c>
      <c r="B35" s="1">
        <v>-72.703000000000003</v>
      </c>
      <c r="C35" s="1">
        <v>-71.570338192108096</v>
      </c>
      <c r="D35" s="1">
        <v>-81.543351279301504</v>
      </c>
      <c r="E35" s="1">
        <v>-74.208247976135397</v>
      </c>
      <c r="F35" s="1">
        <v>-84.181261063328805</v>
      </c>
      <c r="G35" s="1">
        <f t="shared" si="0"/>
        <v>1.1326618078919068</v>
      </c>
      <c r="H35" s="1">
        <f t="shared" si="1"/>
        <v>8.8403512793015011</v>
      </c>
      <c r="I35" s="1">
        <f t="shared" si="2"/>
        <v>1.5052479761353936</v>
      </c>
      <c r="J35" s="1">
        <f t="shared" si="3"/>
        <v>11.478261063328802</v>
      </c>
      <c r="L35" s="1">
        <f>G35/8</f>
        <v>0.14158272598648836</v>
      </c>
      <c r="M35" s="1">
        <f t="shared" si="12"/>
        <v>1.1050439099126876</v>
      </c>
      <c r="N35" s="1">
        <f t="shared" si="12"/>
        <v>0.1881559970169242</v>
      </c>
      <c r="O35" s="1">
        <f t="shared" si="12"/>
        <v>1.4347826329161002</v>
      </c>
    </row>
    <row r="36" spans="1:15" x14ac:dyDescent="0.2">
      <c r="A36" t="s">
        <v>40</v>
      </c>
      <c r="B36" s="1">
        <v>-81.825000000000003</v>
      </c>
      <c r="C36" s="1">
        <v>-80.606486617407597</v>
      </c>
      <c r="D36" s="1">
        <v>-91.522156274593797</v>
      </c>
      <c r="E36" s="1">
        <v>-83.5863135053592</v>
      </c>
      <c r="F36" s="1">
        <v>-94.501989437568994</v>
      </c>
      <c r="G36" s="1">
        <f t="shared" si="0"/>
        <v>1.2185133825924055</v>
      </c>
      <c r="H36" s="1">
        <f t="shared" si="1"/>
        <v>9.6971562745937945</v>
      </c>
      <c r="I36" s="1">
        <f t="shared" si="2"/>
        <v>1.7613135053591975</v>
      </c>
      <c r="J36" s="1">
        <f t="shared" si="3"/>
        <v>12.676989437568992</v>
      </c>
      <c r="L36" s="1">
        <f>G36/9</f>
        <v>0.13539037584360061</v>
      </c>
      <c r="M36" s="1">
        <f t="shared" ref="M36:O37" si="13">H36/9</f>
        <v>1.0774618082881995</v>
      </c>
      <c r="N36" s="1">
        <f t="shared" si="13"/>
        <v>0.1957015005954664</v>
      </c>
      <c r="O36" s="1">
        <f t="shared" si="13"/>
        <v>1.4085543819521102</v>
      </c>
    </row>
    <row r="37" spans="1:15" x14ac:dyDescent="0.2">
      <c r="A37" t="s">
        <v>41</v>
      </c>
      <c r="B37" s="1">
        <v>-81.542000000000002</v>
      </c>
      <c r="C37" s="1">
        <v>-80.359787729129906</v>
      </c>
      <c r="D37" s="1">
        <v>-91.336043380316397</v>
      </c>
      <c r="E37" s="1">
        <v>-83.3450864956218</v>
      </c>
      <c r="F37" s="1">
        <v>-94.321348421760604</v>
      </c>
      <c r="G37" s="1">
        <f t="shared" si="0"/>
        <v>1.1822122708700959</v>
      </c>
      <c r="H37" s="1">
        <f t="shared" si="1"/>
        <v>9.7940433803163955</v>
      </c>
      <c r="I37" s="1">
        <f t="shared" si="2"/>
        <v>1.8030864956217982</v>
      </c>
      <c r="J37" s="1">
        <f t="shared" si="3"/>
        <v>12.779348421760602</v>
      </c>
      <c r="L37" s="1">
        <f>G37/9</f>
        <v>0.13135691898556623</v>
      </c>
      <c r="M37" s="1">
        <f t="shared" si="13"/>
        <v>1.0882270422573772</v>
      </c>
      <c r="N37" s="1">
        <f t="shared" si="13"/>
        <v>0.20034294395797758</v>
      </c>
      <c r="O37" s="1">
        <f t="shared" si="13"/>
        <v>1.4199276024178447</v>
      </c>
    </row>
    <row r="38" spans="1:15" x14ac:dyDescent="0.2">
      <c r="A38" t="s">
        <v>42</v>
      </c>
      <c r="B38" s="1">
        <v>-93.141999999999996</v>
      </c>
      <c r="C38" s="1">
        <v>-91.639594583936201</v>
      </c>
      <c r="D38" s="1">
        <v>-104.12308920252801</v>
      </c>
      <c r="E38" s="1">
        <v>-95.126304416849905</v>
      </c>
      <c r="F38" s="1">
        <v>-107.60979903529901</v>
      </c>
      <c r="G38" s="1">
        <f t="shared" si="0"/>
        <v>1.5024054160637945</v>
      </c>
      <c r="H38" s="1">
        <f t="shared" si="1"/>
        <v>10.981089202528011</v>
      </c>
      <c r="I38" s="1">
        <f t="shared" si="2"/>
        <v>1.9843044168499091</v>
      </c>
      <c r="J38" s="1">
        <f t="shared" si="3"/>
        <v>14.467799035299009</v>
      </c>
      <c r="L38" s="1">
        <f>G38/10</f>
        <v>0.15024054160637945</v>
      </c>
      <c r="M38" s="1">
        <f t="shared" ref="M38:O39" si="14">H38/10</f>
        <v>1.0981089202528012</v>
      </c>
      <c r="N38" s="1">
        <f t="shared" si="14"/>
        <v>0.19843044168499091</v>
      </c>
      <c r="O38" s="1">
        <f t="shared" si="14"/>
        <v>1.4467799035299009</v>
      </c>
    </row>
    <row r="39" spans="1:15" x14ac:dyDescent="0.2">
      <c r="A39" t="s">
        <v>43</v>
      </c>
      <c r="B39" s="1">
        <v>-93.1</v>
      </c>
      <c r="C39" s="1">
        <v>-91.625983913701404</v>
      </c>
      <c r="D39" s="1">
        <v>-104.079828732064</v>
      </c>
      <c r="E39" s="1">
        <v>-95.107410120852705</v>
      </c>
      <c r="F39" s="1">
        <v>-107.561254939073</v>
      </c>
      <c r="G39" s="1">
        <f t="shared" si="0"/>
        <v>1.4740160862985903</v>
      </c>
      <c r="H39" s="1">
        <f t="shared" si="1"/>
        <v>10.979828732064007</v>
      </c>
      <c r="I39" s="1">
        <f t="shared" si="2"/>
        <v>2.0074101208527111</v>
      </c>
      <c r="J39" s="1">
        <f t="shared" si="3"/>
        <v>14.461254939073001</v>
      </c>
      <c r="L39" s="1">
        <f>G39/10</f>
        <v>0.14740160862985902</v>
      </c>
      <c r="M39" s="1">
        <f t="shared" si="14"/>
        <v>1.0979828732064008</v>
      </c>
      <c r="N39" s="1">
        <f t="shared" si="14"/>
        <v>0.20074101208527112</v>
      </c>
      <c r="O39" s="1">
        <f t="shared" si="14"/>
        <v>1.4461254939073001</v>
      </c>
    </row>
  </sheetData>
  <conditionalFormatting sqref="G2:G1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I1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I3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I3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I3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I3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J3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31">
    <cfRule type="colorScale" priority="10">
      <colorScale>
        <cfvo type="min"/>
        <cfvo type="max"/>
        <color rgb="FFFCFCFF"/>
        <color rgb="FFF8696B"/>
      </colorScale>
    </cfRule>
  </conditionalFormatting>
  <conditionalFormatting sqref="O2:O39">
    <cfRule type="colorScale" priority="7">
      <colorScale>
        <cfvo type="min"/>
        <cfvo type="max"/>
        <color theme="8" tint="0.79998168889431442"/>
        <color theme="8" tint="-0.249977111117893"/>
      </colorScale>
    </cfRule>
    <cfRule type="colorScale" priority="8">
      <colorScale>
        <cfvo type="min"/>
        <cfvo type="max"/>
        <color theme="8" tint="0.79998168889431442"/>
        <color theme="5" tint="-0.249977111117893"/>
      </colorScale>
    </cfRule>
    <cfRule type="colorScale" priority="9">
      <colorScale>
        <cfvo type="min"/>
        <cfvo type="max"/>
        <color rgb="FFFCFCFF"/>
        <color rgb="FFF8696B"/>
      </colorScale>
    </cfRule>
  </conditionalFormatting>
  <conditionalFormatting sqref="N2:N35">
    <cfRule type="colorScale" priority="5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37">
    <cfRule type="colorScale" priority="4">
      <colorScale>
        <cfvo type="min"/>
        <cfvo type="max"/>
        <color rgb="FFFCFCFF"/>
        <color rgb="FFF8696B"/>
      </colorScale>
    </cfRule>
  </conditionalFormatting>
  <conditionalFormatting sqref="N2:N39">
    <cfRule type="colorScale" priority="3">
      <colorScale>
        <cfvo type="min"/>
        <cfvo type="max"/>
        <color rgb="FFFCFCFF"/>
        <color rgb="FFF8696B"/>
      </colorScale>
    </cfRule>
  </conditionalFormatting>
  <conditionalFormatting sqref="L2:L39">
    <cfRule type="colorScale" priority="2">
      <colorScale>
        <cfvo type="min"/>
        <cfvo type="max"/>
        <color theme="9" tint="0.79998168889431442"/>
        <color theme="9" tint="-0.249977111117893"/>
      </colorScale>
    </cfRule>
  </conditionalFormatting>
  <conditionalFormatting sqref="M2:M39">
    <cfRule type="colorScale" priority="1">
      <colorScale>
        <cfvo type="min"/>
        <cfvo type="max"/>
        <color theme="7" tint="0.59999389629810485"/>
        <color theme="7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E9E5-EB39-C745-B955-C80271F57C51}">
  <dimension ref="B40:E66"/>
  <sheetViews>
    <sheetView topLeftCell="A42" workbookViewId="0">
      <selection activeCell="G56" sqref="G56"/>
    </sheetView>
  </sheetViews>
  <sheetFormatPr baseColWidth="10" defaultRowHeight="16" x14ac:dyDescent="0.2"/>
  <sheetData>
    <row r="40" spans="2:5" x14ac:dyDescent="0.2">
      <c r="B40">
        <v>0.1</v>
      </c>
      <c r="C40">
        <v>0.02</v>
      </c>
      <c r="D40">
        <v>0.45</v>
      </c>
      <c r="E40">
        <v>0.56999999999999995</v>
      </c>
    </row>
    <row r="41" spans="2:5" x14ac:dyDescent="0.2">
      <c r="B41">
        <v>0.05</v>
      </c>
      <c r="C41">
        <v>0.43</v>
      </c>
      <c r="D41">
        <v>2.0099999999999998</v>
      </c>
      <c r="E41">
        <v>2.39</v>
      </c>
    </row>
    <row r="42" spans="2:5" x14ac:dyDescent="0.2">
      <c r="B42">
        <v>0.17</v>
      </c>
      <c r="C42">
        <v>0.84</v>
      </c>
      <c r="D42">
        <v>3.51</v>
      </c>
      <c r="E42">
        <v>4.17</v>
      </c>
    </row>
    <row r="43" spans="2:5" x14ac:dyDescent="0.2">
      <c r="B43">
        <v>0.25</v>
      </c>
      <c r="C43">
        <v>1.1499999999999999</v>
      </c>
      <c r="D43">
        <v>4.43</v>
      </c>
      <c r="E43">
        <v>5.33</v>
      </c>
    </row>
    <row r="44" spans="2:5" x14ac:dyDescent="0.2">
      <c r="B44">
        <v>0.42</v>
      </c>
      <c r="C44">
        <v>1.17</v>
      </c>
      <c r="D44">
        <v>5.67</v>
      </c>
      <c r="E44">
        <v>7.26</v>
      </c>
    </row>
    <row r="45" spans="2:5" x14ac:dyDescent="0.2">
      <c r="B45">
        <v>0.28999999999999998</v>
      </c>
      <c r="C45">
        <v>1.24</v>
      </c>
      <c r="D45">
        <v>5.73</v>
      </c>
      <c r="E45">
        <v>7.26</v>
      </c>
    </row>
    <row r="46" spans="2:5" x14ac:dyDescent="0.2">
      <c r="B46">
        <v>0.02</v>
      </c>
      <c r="C46">
        <v>1.29</v>
      </c>
      <c r="D46">
        <v>5.57</v>
      </c>
      <c r="E46">
        <v>6.88</v>
      </c>
    </row>
    <row r="47" spans="2:5" x14ac:dyDescent="0.2">
      <c r="B47">
        <v>0.36</v>
      </c>
      <c r="C47">
        <v>1.43</v>
      </c>
      <c r="D47">
        <v>5.25</v>
      </c>
      <c r="E47">
        <v>6.32</v>
      </c>
    </row>
    <row r="48" spans="2:5" x14ac:dyDescent="0.2">
      <c r="B48">
        <v>0.78</v>
      </c>
      <c r="C48">
        <v>1.83</v>
      </c>
      <c r="D48">
        <v>8.73</v>
      </c>
      <c r="E48">
        <v>11.34</v>
      </c>
    </row>
    <row r="49" spans="2:5" x14ac:dyDescent="0.2">
      <c r="B49">
        <v>0.74</v>
      </c>
      <c r="C49">
        <v>1.86</v>
      </c>
      <c r="D49">
        <v>8.7799999999999994</v>
      </c>
      <c r="E49">
        <v>11.38</v>
      </c>
    </row>
    <row r="50" spans="2:5" x14ac:dyDescent="0.2">
      <c r="B50">
        <v>1.08</v>
      </c>
      <c r="C50">
        <v>2.3199999999999998</v>
      </c>
      <c r="D50">
        <v>14.57</v>
      </c>
      <c r="E50">
        <v>18.34</v>
      </c>
    </row>
    <row r="51" spans="2:5" x14ac:dyDescent="0.2">
      <c r="B51">
        <v>1.1100000000000001</v>
      </c>
      <c r="C51">
        <v>2.37</v>
      </c>
      <c r="D51">
        <v>14.68</v>
      </c>
      <c r="E51">
        <v>18.48</v>
      </c>
    </row>
    <row r="52" spans="2:5" x14ac:dyDescent="0.2">
      <c r="B52">
        <v>1.03</v>
      </c>
      <c r="C52">
        <v>2.2999999999999998</v>
      </c>
      <c r="D52">
        <v>14.48</v>
      </c>
      <c r="E52">
        <v>18.28</v>
      </c>
    </row>
    <row r="53" spans="2:5" x14ac:dyDescent="0.2">
      <c r="B53">
        <v>1.0900000000000001</v>
      </c>
      <c r="C53">
        <v>2.3199999999999998</v>
      </c>
      <c r="D53">
        <v>14.6</v>
      </c>
      <c r="E53">
        <v>18.36</v>
      </c>
    </row>
    <row r="54" spans="2:5" x14ac:dyDescent="0.2">
      <c r="B54">
        <v>1.87</v>
      </c>
      <c r="C54">
        <v>2.0299999999999998</v>
      </c>
      <c r="D54">
        <v>3.12</v>
      </c>
      <c r="E54">
        <v>3.29</v>
      </c>
    </row>
    <row r="55" spans="2:5" x14ac:dyDescent="0.2">
      <c r="B55">
        <v>2.0099999999999998</v>
      </c>
      <c r="C55">
        <v>2.37</v>
      </c>
      <c r="D55">
        <v>4.16</v>
      </c>
      <c r="E55">
        <v>4.5199999999999996</v>
      </c>
    </row>
    <row r="56" spans="2:5" x14ac:dyDescent="0.2">
      <c r="B56">
        <v>1.57</v>
      </c>
      <c r="C56">
        <v>2.15</v>
      </c>
      <c r="D56">
        <v>4.3099999999999996</v>
      </c>
      <c r="E56">
        <v>4.9000000000000004</v>
      </c>
    </row>
    <row r="57" spans="2:5" x14ac:dyDescent="0.2">
      <c r="B57">
        <v>0.75</v>
      </c>
      <c r="C57">
        <v>2.69</v>
      </c>
      <c r="D57">
        <v>7.67</v>
      </c>
      <c r="E57">
        <v>9.61</v>
      </c>
    </row>
    <row r="58" spans="2:5" x14ac:dyDescent="0.2">
      <c r="B58">
        <v>1.57</v>
      </c>
      <c r="C58">
        <v>3</v>
      </c>
      <c r="D58">
        <v>6.94</v>
      </c>
      <c r="E58">
        <v>8.3699999999999992</v>
      </c>
    </row>
    <row r="59" spans="2:5" x14ac:dyDescent="0.2">
      <c r="B59">
        <v>1.85</v>
      </c>
      <c r="C59">
        <v>1.96</v>
      </c>
      <c r="D59">
        <v>3.13</v>
      </c>
      <c r="E59">
        <v>3.23</v>
      </c>
    </row>
    <row r="60" spans="2:5" x14ac:dyDescent="0.2">
      <c r="B60">
        <v>1.85</v>
      </c>
      <c r="C60">
        <v>2.12</v>
      </c>
      <c r="D60">
        <v>4.17</v>
      </c>
      <c r="E60">
        <v>4.4400000000000004</v>
      </c>
    </row>
    <row r="61" spans="2:5" x14ac:dyDescent="0.2">
      <c r="B61">
        <v>1.7</v>
      </c>
      <c r="C61">
        <v>2.2599999999999998</v>
      </c>
      <c r="D61">
        <v>4.91</v>
      </c>
      <c r="E61">
        <v>5.46</v>
      </c>
    </row>
    <row r="62" spans="2:5" x14ac:dyDescent="0.2">
      <c r="B62">
        <v>1.23</v>
      </c>
      <c r="C62">
        <v>2.23</v>
      </c>
      <c r="D62">
        <v>5.51</v>
      </c>
      <c r="E62">
        <v>6.52</v>
      </c>
    </row>
    <row r="63" spans="2:5" x14ac:dyDescent="0.2">
      <c r="B63">
        <v>1.43</v>
      </c>
      <c r="C63">
        <v>2.5299999999999998</v>
      </c>
      <c r="D63">
        <v>6.78</v>
      </c>
      <c r="E63">
        <v>7.88</v>
      </c>
    </row>
    <row r="64" spans="2:5" x14ac:dyDescent="0.2">
      <c r="B64">
        <v>0.94</v>
      </c>
      <c r="C64">
        <v>2.5099999999999998</v>
      </c>
      <c r="D64">
        <v>7.73</v>
      </c>
      <c r="E64">
        <v>9.3000000000000007</v>
      </c>
    </row>
    <row r="65" spans="2:5" x14ac:dyDescent="0.2">
      <c r="B65">
        <v>0.72</v>
      </c>
      <c r="C65">
        <v>2.82</v>
      </c>
      <c r="D65">
        <v>9.17</v>
      </c>
      <c r="E65">
        <v>11.27</v>
      </c>
    </row>
    <row r="66" spans="2:5" x14ac:dyDescent="0.2">
      <c r="B66">
        <v>5.41</v>
      </c>
      <c r="C66">
        <v>5.17</v>
      </c>
      <c r="D66">
        <v>8.14</v>
      </c>
      <c r="E66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2021-07-02T16:42:10Z</dcterms:created>
  <dcterms:modified xsi:type="dcterms:W3CDTF">2022-06-17T17:47:22Z</dcterms:modified>
</cp:coreProperties>
</file>