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cal_mol" sheetId="1" r:id="rId4"/>
    <sheet state="visible" name="errors_per_water" sheetId="2" r:id="rId5"/>
    <sheet state="visible" name="avg_error_per_water" sheetId="3" r:id="rId6"/>
    <sheet state="visible" name="errors_kcal_mol" sheetId="4" r:id="rId7"/>
    <sheet state="visible" name="kj_2_kcal" sheetId="5" r:id="rId8"/>
  </sheets>
  <definedNames/>
  <calcPr/>
</workbook>
</file>

<file path=xl/sharedStrings.xml><?xml version="1.0" encoding="utf-8"?>
<sst xmlns="http://schemas.openxmlformats.org/spreadsheetml/2006/main" count="182" uniqueCount="60">
  <si>
    <t>CCSD(T)/CBS</t>
  </si>
  <si>
    <t>wB97M-V</t>
  </si>
  <si>
    <t>PBE-D3</t>
  </si>
  <si>
    <t>revPBE-D3</t>
  </si>
  <si>
    <t>PBE0-D3</t>
  </si>
  <si>
    <t>PBE-D4</t>
  </si>
  <si>
    <t>revPBE-D4</t>
  </si>
  <si>
    <t>PBE0-D4</t>
  </si>
  <si>
    <t>PBE-VV10</t>
  </si>
  <si>
    <t>revPBE-VV10</t>
  </si>
  <si>
    <t>PBE0-VV10</t>
  </si>
  <si>
    <t>err_wB97M-V</t>
  </si>
  <si>
    <t>error_PBE-D3</t>
  </si>
  <si>
    <t>error_revPBE-D3</t>
  </si>
  <si>
    <t>error_PBE0-D3</t>
  </si>
  <si>
    <t>error_PBE-D4</t>
  </si>
  <si>
    <t>error_revPBE-D4</t>
  </si>
  <si>
    <t>error_PBE0-D4</t>
  </si>
  <si>
    <t>error_PBE-VV10</t>
  </si>
  <si>
    <t>error_revPBE-VV10</t>
  </si>
  <si>
    <t>error_PBE0-VV10</t>
  </si>
  <si>
    <t>2Cs</t>
  </si>
  <si>
    <t>3UUD</t>
  </si>
  <si>
    <t>3UUU</t>
  </si>
  <si>
    <t>4Ci</t>
  </si>
  <si>
    <t>4Py</t>
  </si>
  <si>
    <t>4S4</t>
  </si>
  <si>
    <t>5CAA</t>
  </si>
  <si>
    <t>5CAB</t>
  </si>
  <si>
    <t>5CAC</t>
  </si>
  <si>
    <t>5CYC</t>
  </si>
  <si>
    <t>5FRA</t>
  </si>
  <si>
    <t>5FRB</t>
  </si>
  <si>
    <t>5FRC</t>
  </si>
  <si>
    <t>6BAG</t>
  </si>
  <si>
    <t>6BK1</t>
  </si>
  <si>
    <t>6BK2</t>
  </si>
  <si>
    <t>6CA</t>
  </si>
  <si>
    <t>6CB1</t>
  </si>
  <si>
    <t>6CB2</t>
  </si>
  <si>
    <t>6CC</t>
  </si>
  <si>
    <t>6PR</t>
  </si>
  <si>
    <t>7BI1</t>
  </si>
  <si>
    <t>7BI2</t>
  </si>
  <si>
    <t>7CA1</t>
  </si>
  <si>
    <t>7CA2</t>
  </si>
  <si>
    <t>7CH1</t>
  </si>
  <si>
    <t>7CH2</t>
  </si>
  <si>
    <t>7CH3</t>
  </si>
  <si>
    <t>7HM1</t>
  </si>
  <si>
    <t>7PR1</t>
  </si>
  <si>
    <t>7PR2</t>
  </si>
  <si>
    <t>7PR3</t>
  </si>
  <si>
    <t>8D2d</t>
  </si>
  <si>
    <t>8S4</t>
  </si>
  <si>
    <t>9D2dDD</t>
  </si>
  <si>
    <t>9S4DA</t>
  </si>
  <si>
    <t>10PP1</t>
  </si>
  <si>
    <t>10PP2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</si>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</sst>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color rgb="FF0000FF"/>
      <name val="Calibri"/>
    </font>
    <font>
      <color theme="1"/>
      <name val="Arial"/>
      <scheme val="minor"/>
    </font>
    <font>
      <b/>
      <color theme="1"/>
      <name val="Calibri"/>
    </font>
    <font>
      <color rgb="FF0000FF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1" fillId="0" fontId="3" numFmtId="0" xfId="0" applyAlignment="1" applyBorder="1" applyFont="1">
      <alignment readingOrder="0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</row>
    <row r="2">
      <c r="A2" s="5" t="s">
        <v>21</v>
      </c>
      <c r="B2" s="6">
        <v>-5.08</v>
      </c>
      <c r="C2" s="3">
        <v>-5.35797458</v>
      </c>
      <c r="D2" s="3">
        <v>-5.83232885</v>
      </c>
      <c r="E2" s="3">
        <v>-4.98593766</v>
      </c>
      <c r="F2" s="3">
        <v>-5.75973511</v>
      </c>
      <c r="G2" s="3">
        <v>-5.77312153</v>
      </c>
      <c r="H2" s="3">
        <v>-4.93363946</v>
      </c>
      <c r="I2" s="3">
        <v>-5.62870173</v>
      </c>
      <c r="J2" s="3">
        <v>-6.01465285</v>
      </c>
      <c r="K2" s="3">
        <v>-4.47279156</v>
      </c>
      <c r="L2" s="3">
        <v>-5.86433151</v>
      </c>
      <c r="N2" s="3">
        <f t="shared" ref="N2:N39" si="1">C2-B2</f>
        <v>-0.27797458</v>
      </c>
      <c r="O2" s="3">
        <f t="shared" ref="O2:O39" si="2">D2-B2</f>
        <v>-0.75232885</v>
      </c>
      <c r="P2" s="3">
        <f t="shared" ref="P2:P39" si="3">E2-B2</f>
        <v>0.09406234</v>
      </c>
      <c r="Q2" s="3">
        <f t="shared" ref="Q2:Q39" si="4">F2-B2</f>
        <v>-0.67973511</v>
      </c>
      <c r="R2" s="3">
        <f t="shared" ref="R2:R39" si="5">G2-B2</f>
        <v>-0.69312153</v>
      </c>
      <c r="S2" s="3">
        <f t="shared" ref="S2:S39" si="6">H2-B2</f>
        <v>0.14636054</v>
      </c>
      <c r="T2" s="3">
        <f t="shared" ref="T2:T39" si="7">I2-B2</f>
        <v>-0.54870173</v>
      </c>
      <c r="U2" s="3">
        <f t="shared" ref="U2:U39" si="8">J2-B2</f>
        <v>-0.93465285</v>
      </c>
      <c r="V2" s="3">
        <f t="shared" ref="V2:V39" si="9">K2-B2</f>
        <v>0.60720844</v>
      </c>
      <c r="W2" s="3">
        <f t="shared" ref="W2:W39" si="10">L2-B2</f>
        <v>-0.78433151</v>
      </c>
    </row>
    <row r="3">
      <c r="A3" s="5" t="s">
        <v>22</v>
      </c>
      <c r="B3" s="6">
        <v>-16.26</v>
      </c>
      <c r="C3" s="3">
        <v>-17.18538044</v>
      </c>
      <c r="D3" s="3">
        <v>-18.46044894</v>
      </c>
      <c r="E3" s="3">
        <v>-15.722758119999998</v>
      </c>
      <c r="F3" s="3">
        <v>-18.23127247</v>
      </c>
      <c r="G3" s="3">
        <v>-18.31365413</v>
      </c>
      <c r="H3" s="3">
        <v>-15.76068631</v>
      </c>
      <c r="I3" s="3">
        <v>-17.84654484</v>
      </c>
      <c r="J3" s="3">
        <v>-19.241251469999998</v>
      </c>
      <c r="K3" s="3">
        <v>-14.14433607</v>
      </c>
      <c r="L3" s="3">
        <v>-18.7580209</v>
      </c>
      <c r="N3" s="3">
        <f t="shared" si="1"/>
        <v>-0.92538044</v>
      </c>
      <c r="O3" s="3">
        <f t="shared" si="2"/>
        <v>-2.20044894</v>
      </c>
      <c r="P3" s="3">
        <f t="shared" si="3"/>
        <v>0.53724188</v>
      </c>
      <c r="Q3" s="3">
        <f t="shared" si="4"/>
        <v>-1.97127247</v>
      </c>
      <c r="R3" s="3">
        <f t="shared" si="5"/>
        <v>-2.05365413</v>
      </c>
      <c r="S3" s="3">
        <f t="shared" si="6"/>
        <v>0.49931369</v>
      </c>
      <c r="T3" s="3">
        <f t="shared" si="7"/>
        <v>-1.58654484</v>
      </c>
      <c r="U3" s="3">
        <f t="shared" si="8"/>
        <v>-2.98125147</v>
      </c>
      <c r="V3" s="3">
        <f t="shared" si="9"/>
        <v>2.11566393</v>
      </c>
      <c r="W3" s="3">
        <f t="shared" si="10"/>
        <v>-2.4980209</v>
      </c>
    </row>
    <row r="4">
      <c r="A4" s="5" t="s">
        <v>23</v>
      </c>
      <c r="B4" s="6">
        <v>-15.58</v>
      </c>
      <c r="C4" s="3">
        <v>-16.33176826</v>
      </c>
      <c r="D4" s="3">
        <v>-17.35417408</v>
      </c>
      <c r="E4" s="3">
        <v>-14.67005293</v>
      </c>
      <c r="F4" s="3">
        <v>-17.20375678</v>
      </c>
      <c r="G4" s="3">
        <v>-17.2428125</v>
      </c>
      <c r="H4" s="3">
        <v>-14.774769280000001</v>
      </c>
      <c r="I4" s="3">
        <v>-16.85654951</v>
      </c>
      <c r="J4" s="3">
        <v>-18.14490847</v>
      </c>
      <c r="K4" s="3">
        <v>-13.18315273</v>
      </c>
      <c r="L4" s="3">
        <v>-17.743627739999997</v>
      </c>
      <c r="N4" s="3">
        <f t="shared" si="1"/>
        <v>-0.75176826</v>
      </c>
      <c r="O4" s="3">
        <f t="shared" si="2"/>
        <v>-1.77417408</v>
      </c>
      <c r="P4" s="3">
        <f t="shared" si="3"/>
        <v>0.90994707</v>
      </c>
      <c r="Q4" s="3">
        <f t="shared" si="4"/>
        <v>-1.62375678</v>
      </c>
      <c r="R4" s="3">
        <f t="shared" si="5"/>
        <v>-1.6628125</v>
      </c>
      <c r="S4" s="3">
        <f t="shared" si="6"/>
        <v>0.80523072</v>
      </c>
      <c r="T4" s="3">
        <f t="shared" si="7"/>
        <v>-1.27654951</v>
      </c>
      <c r="U4" s="3">
        <f t="shared" si="8"/>
        <v>-2.56490847</v>
      </c>
      <c r="V4" s="3">
        <f t="shared" si="9"/>
        <v>2.39684727</v>
      </c>
      <c r="W4" s="3">
        <f t="shared" si="10"/>
        <v>-2.16362774</v>
      </c>
    </row>
    <row r="5">
      <c r="A5" s="5" t="s">
        <v>24</v>
      </c>
      <c r="B5" s="6">
        <v>-28.04</v>
      </c>
      <c r="C5" s="3">
        <v>-29.450627790000002</v>
      </c>
      <c r="D5" s="3">
        <v>-32.25870527</v>
      </c>
      <c r="E5" s="3">
        <v>-27.348000250000002</v>
      </c>
      <c r="F5" s="3">
        <v>-31.89050675</v>
      </c>
      <c r="G5" s="3">
        <v>-31.99582285</v>
      </c>
      <c r="H5" s="3">
        <v>-27.72562684</v>
      </c>
      <c r="I5" s="3">
        <v>-31.336745580000002</v>
      </c>
      <c r="J5" s="3">
        <v>-33.360709910000004</v>
      </c>
      <c r="K5" s="3">
        <v>-25.41323074</v>
      </c>
      <c r="L5" s="3">
        <v>-32.65672336</v>
      </c>
      <c r="N5" s="3">
        <f t="shared" si="1"/>
        <v>-1.41062779</v>
      </c>
      <c r="O5" s="3">
        <f t="shared" si="2"/>
        <v>-4.21870527</v>
      </c>
      <c r="P5" s="3">
        <f t="shared" si="3"/>
        <v>0.69199975</v>
      </c>
      <c r="Q5" s="3">
        <f t="shared" si="4"/>
        <v>-3.85050675</v>
      </c>
      <c r="R5" s="3">
        <f t="shared" si="5"/>
        <v>-3.95582285</v>
      </c>
      <c r="S5" s="3">
        <f t="shared" si="6"/>
        <v>0.31437316</v>
      </c>
      <c r="T5" s="3">
        <f t="shared" si="7"/>
        <v>-3.29674558</v>
      </c>
      <c r="U5" s="3">
        <f t="shared" si="8"/>
        <v>-5.32070991</v>
      </c>
      <c r="V5" s="3">
        <f t="shared" si="9"/>
        <v>2.62676926</v>
      </c>
      <c r="W5" s="3">
        <f t="shared" si="10"/>
        <v>-4.61672336</v>
      </c>
    </row>
    <row r="6">
      <c r="A6" s="5" t="s">
        <v>25</v>
      </c>
      <c r="B6" s="6">
        <v>-24.96</v>
      </c>
      <c r="C6" s="3">
        <v>-26.51434775</v>
      </c>
      <c r="D6" s="3">
        <v>-28.541262850000003</v>
      </c>
      <c r="E6" s="3">
        <v>-24.6667579</v>
      </c>
      <c r="F6" s="3">
        <v>-28.16270065</v>
      </c>
      <c r="G6" s="3">
        <v>-28.01110784</v>
      </c>
      <c r="H6" s="3">
        <v>-24.20955648</v>
      </c>
      <c r="I6" s="3">
        <v>-27.3013397</v>
      </c>
      <c r="J6" s="3">
        <v>-29.51012299</v>
      </c>
      <c r="K6" s="3">
        <v>-21.399295910000003</v>
      </c>
      <c r="L6" s="3">
        <v>-28.771111039999997</v>
      </c>
      <c r="N6" s="3">
        <f t="shared" si="1"/>
        <v>-1.55434775</v>
      </c>
      <c r="O6" s="3">
        <f t="shared" si="2"/>
        <v>-3.58126285</v>
      </c>
      <c r="P6" s="3">
        <f t="shared" si="3"/>
        <v>0.2932421</v>
      </c>
      <c r="Q6" s="3">
        <f t="shared" si="4"/>
        <v>-3.20270065</v>
      </c>
      <c r="R6" s="3">
        <f t="shared" si="5"/>
        <v>-3.05110784</v>
      </c>
      <c r="S6" s="3">
        <f t="shared" si="6"/>
        <v>0.75044352</v>
      </c>
      <c r="T6" s="3">
        <f t="shared" si="7"/>
        <v>-2.3413397</v>
      </c>
      <c r="U6" s="3">
        <f t="shared" si="8"/>
        <v>-4.55012299</v>
      </c>
      <c r="V6" s="3">
        <f t="shared" si="9"/>
        <v>3.56070409</v>
      </c>
      <c r="W6" s="3">
        <f t="shared" si="10"/>
        <v>-3.81111104</v>
      </c>
    </row>
    <row r="7">
      <c r="A7" s="5" t="s">
        <v>26</v>
      </c>
      <c r="B7" s="6">
        <v>-28.9</v>
      </c>
      <c r="C7" s="3">
        <v>-30.405957569999998</v>
      </c>
      <c r="D7" s="3">
        <v>-33.23416266</v>
      </c>
      <c r="E7" s="3">
        <v>-28.25554195</v>
      </c>
      <c r="F7" s="3">
        <v>-32.88126976</v>
      </c>
      <c r="G7" s="3">
        <v>-32.96242793</v>
      </c>
      <c r="H7" s="3">
        <v>-28.63081752</v>
      </c>
      <c r="I7" s="3">
        <v>-32.32304645</v>
      </c>
      <c r="J7" s="3">
        <v>-34.3508012</v>
      </c>
      <c r="K7" s="3">
        <v>-26.2963986</v>
      </c>
      <c r="L7" s="3">
        <v>-33.66581473</v>
      </c>
      <c r="N7" s="3">
        <f t="shared" si="1"/>
        <v>-1.50595757</v>
      </c>
      <c r="O7" s="3">
        <f t="shared" si="2"/>
        <v>-4.33416266</v>
      </c>
      <c r="P7" s="3">
        <f t="shared" si="3"/>
        <v>0.64445805</v>
      </c>
      <c r="Q7" s="3">
        <f t="shared" si="4"/>
        <v>-3.98126976</v>
      </c>
      <c r="R7" s="3">
        <f t="shared" si="5"/>
        <v>-4.06242793</v>
      </c>
      <c r="S7" s="3">
        <f t="shared" si="6"/>
        <v>0.26918248</v>
      </c>
      <c r="T7" s="3">
        <f t="shared" si="7"/>
        <v>-3.42304645</v>
      </c>
      <c r="U7" s="3">
        <f t="shared" si="8"/>
        <v>-5.4508012</v>
      </c>
      <c r="V7" s="3">
        <f t="shared" si="9"/>
        <v>2.6036014</v>
      </c>
      <c r="W7" s="3">
        <f t="shared" si="10"/>
        <v>-4.76581473</v>
      </c>
    </row>
    <row r="8">
      <c r="A8" s="5" t="s">
        <v>27</v>
      </c>
      <c r="B8" s="6">
        <v>-36.29</v>
      </c>
      <c r="C8" s="3">
        <v>-38.45270736</v>
      </c>
      <c r="D8" s="3">
        <v>-41.52743369</v>
      </c>
      <c r="E8" s="3">
        <v>-35.82664201</v>
      </c>
      <c r="F8" s="3">
        <v>-41.048473339999994</v>
      </c>
      <c r="G8" s="3">
        <v>-40.74523974</v>
      </c>
      <c r="H8" s="3">
        <v>-35.209523250000004</v>
      </c>
      <c r="I8" s="3">
        <v>-39.808286300000006</v>
      </c>
      <c r="J8" s="3">
        <v>-42.86238123</v>
      </c>
      <c r="K8" s="3">
        <v>-31.36553358</v>
      </c>
      <c r="L8" s="3">
        <v>-41.862046209999995</v>
      </c>
      <c r="N8" s="3">
        <f t="shared" si="1"/>
        <v>-2.16270736</v>
      </c>
      <c r="O8" s="3">
        <f t="shared" si="2"/>
        <v>-5.23743369</v>
      </c>
      <c r="P8" s="3">
        <f t="shared" si="3"/>
        <v>0.46335799</v>
      </c>
      <c r="Q8" s="3">
        <f t="shared" si="4"/>
        <v>-4.75847334</v>
      </c>
      <c r="R8" s="3">
        <f t="shared" si="5"/>
        <v>-4.45523974</v>
      </c>
      <c r="S8" s="3">
        <f t="shared" si="6"/>
        <v>1.08047675</v>
      </c>
      <c r="T8" s="3">
        <f t="shared" si="7"/>
        <v>-3.5182863</v>
      </c>
      <c r="U8" s="3">
        <f t="shared" si="8"/>
        <v>-6.57238123</v>
      </c>
      <c r="V8" s="3">
        <f t="shared" si="9"/>
        <v>4.92446642</v>
      </c>
      <c r="W8" s="3">
        <f t="shared" si="10"/>
        <v>-5.57204621</v>
      </c>
    </row>
    <row r="9">
      <c r="A9" s="5" t="s">
        <v>28</v>
      </c>
      <c r="B9" s="6">
        <v>-35.59</v>
      </c>
      <c r="C9" s="3">
        <v>-37.88798276</v>
      </c>
      <c r="D9" s="3">
        <v>-41.21388439</v>
      </c>
      <c r="E9" s="3">
        <v>-35.71976656</v>
      </c>
      <c r="F9" s="3">
        <v>-40.625265750000004</v>
      </c>
      <c r="G9" s="3">
        <v>-40.374354340000004</v>
      </c>
      <c r="H9" s="3">
        <v>-34.91317478</v>
      </c>
      <c r="I9" s="3">
        <v>-39.334699709999995</v>
      </c>
      <c r="J9" s="3">
        <v>-42.43176073</v>
      </c>
      <c r="K9" s="3">
        <v>-31.11037594</v>
      </c>
      <c r="L9" s="3">
        <v>-41.32675734</v>
      </c>
      <c r="N9" s="3">
        <f t="shared" si="1"/>
        <v>-2.29798276</v>
      </c>
      <c r="O9" s="3">
        <f t="shared" si="2"/>
        <v>-5.62388439</v>
      </c>
      <c r="P9" s="3">
        <f t="shared" si="3"/>
        <v>-0.12976656</v>
      </c>
      <c r="Q9" s="3">
        <f t="shared" si="4"/>
        <v>-5.03526575</v>
      </c>
      <c r="R9" s="3">
        <f t="shared" si="5"/>
        <v>-4.78435434</v>
      </c>
      <c r="S9" s="3">
        <f t="shared" si="6"/>
        <v>0.67682522</v>
      </c>
      <c r="T9" s="3">
        <f t="shared" si="7"/>
        <v>-3.74469971</v>
      </c>
      <c r="U9" s="3">
        <f t="shared" si="8"/>
        <v>-6.84176073</v>
      </c>
      <c r="V9" s="3">
        <f t="shared" si="9"/>
        <v>4.47962406</v>
      </c>
      <c r="W9" s="3">
        <f t="shared" si="10"/>
        <v>-5.73675734</v>
      </c>
    </row>
    <row r="10">
      <c r="A10" s="5" t="s">
        <v>29</v>
      </c>
      <c r="B10" s="6">
        <v>-36.62</v>
      </c>
      <c r="C10" s="3">
        <v>-38.88620666</v>
      </c>
      <c r="D10" s="3">
        <v>-42.1142051</v>
      </c>
      <c r="E10" s="3">
        <v>-36.51246813</v>
      </c>
      <c r="F10" s="3">
        <v>-41.63013488</v>
      </c>
      <c r="G10" s="3">
        <v>-41.26359167</v>
      </c>
      <c r="H10" s="3">
        <v>-35.70707585</v>
      </c>
      <c r="I10" s="3">
        <v>-40.32716601</v>
      </c>
      <c r="J10" s="3">
        <v>-43.36852225</v>
      </c>
      <c r="K10" s="3">
        <v>-31.835137829999997</v>
      </c>
      <c r="L10" s="3">
        <v>-42.36936274</v>
      </c>
      <c r="N10" s="3">
        <f t="shared" si="1"/>
        <v>-2.26620666</v>
      </c>
      <c r="O10" s="3">
        <f t="shared" si="2"/>
        <v>-5.4942051</v>
      </c>
      <c r="P10" s="3">
        <f t="shared" si="3"/>
        <v>0.10753187</v>
      </c>
      <c r="Q10" s="3">
        <f t="shared" si="4"/>
        <v>-5.01013488</v>
      </c>
      <c r="R10" s="3">
        <f t="shared" si="5"/>
        <v>-4.64359167</v>
      </c>
      <c r="S10" s="3">
        <f t="shared" si="6"/>
        <v>0.91292415</v>
      </c>
      <c r="T10" s="3">
        <f t="shared" si="7"/>
        <v>-3.70716601</v>
      </c>
      <c r="U10" s="3">
        <f t="shared" si="8"/>
        <v>-6.74852225</v>
      </c>
      <c r="V10" s="3">
        <f t="shared" si="9"/>
        <v>4.78486217</v>
      </c>
      <c r="W10" s="3">
        <f t="shared" si="10"/>
        <v>-5.74936274</v>
      </c>
    </row>
    <row r="11">
      <c r="A11" s="5" t="s">
        <v>30</v>
      </c>
      <c r="B11" s="6">
        <v>-38.08</v>
      </c>
      <c r="C11" s="3">
        <v>-39.983749159999995</v>
      </c>
      <c r="D11" s="3">
        <v>-43.73086721</v>
      </c>
      <c r="E11" s="3">
        <v>-37.09245037</v>
      </c>
      <c r="F11" s="3">
        <v>-43.43187984</v>
      </c>
      <c r="G11" s="3">
        <v>-43.47079162</v>
      </c>
      <c r="H11" s="3">
        <v>-37.716310320000005</v>
      </c>
      <c r="I11" s="3">
        <v>-42.781367</v>
      </c>
      <c r="J11" s="3">
        <v>-45.228922759999996</v>
      </c>
      <c r="K11" s="3">
        <v>-34.902163370000004</v>
      </c>
      <c r="L11" s="3">
        <v>-44.4609069</v>
      </c>
      <c r="N11" s="3">
        <f t="shared" si="1"/>
        <v>-1.90374916</v>
      </c>
      <c r="O11" s="3">
        <f t="shared" si="2"/>
        <v>-5.65086721</v>
      </c>
      <c r="P11" s="3">
        <f t="shared" si="3"/>
        <v>0.98754963</v>
      </c>
      <c r="Q11" s="3">
        <f t="shared" si="4"/>
        <v>-5.35187984</v>
      </c>
      <c r="R11" s="3">
        <f t="shared" si="5"/>
        <v>-5.39079162</v>
      </c>
      <c r="S11" s="3">
        <f t="shared" si="6"/>
        <v>0.36368968</v>
      </c>
      <c r="T11" s="3">
        <f t="shared" si="7"/>
        <v>-4.701367</v>
      </c>
      <c r="U11" s="3">
        <f t="shared" si="8"/>
        <v>-7.14892276</v>
      </c>
      <c r="V11" s="3">
        <f t="shared" si="9"/>
        <v>3.17783663</v>
      </c>
      <c r="W11" s="3">
        <f t="shared" si="10"/>
        <v>-6.3809069</v>
      </c>
    </row>
    <row r="12">
      <c r="A12" s="5" t="s">
        <v>31</v>
      </c>
      <c r="B12" s="6">
        <v>-34.9</v>
      </c>
      <c r="C12" s="3">
        <v>-36.93394844</v>
      </c>
      <c r="D12" s="3">
        <v>-40.53067318</v>
      </c>
      <c r="E12" s="3">
        <v>-34.65727345</v>
      </c>
      <c r="F12" s="3">
        <v>-39.8661022</v>
      </c>
      <c r="G12" s="3">
        <v>-39.979119090000005</v>
      </c>
      <c r="H12" s="3">
        <v>-34.58719866</v>
      </c>
      <c r="I12" s="3">
        <v>-38.89366755</v>
      </c>
      <c r="J12" s="3">
        <v>-41.88406903</v>
      </c>
      <c r="K12" s="3">
        <v>-31.22190545</v>
      </c>
      <c r="L12" s="3">
        <v>-40.72587981</v>
      </c>
      <c r="N12" s="3">
        <f t="shared" si="1"/>
        <v>-2.03394844</v>
      </c>
      <c r="O12" s="3">
        <f t="shared" si="2"/>
        <v>-5.63067318</v>
      </c>
      <c r="P12" s="3">
        <f t="shared" si="3"/>
        <v>0.24272655</v>
      </c>
      <c r="Q12" s="3">
        <f t="shared" si="4"/>
        <v>-4.9661022</v>
      </c>
      <c r="R12" s="3">
        <f t="shared" si="5"/>
        <v>-5.07911909</v>
      </c>
      <c r="S12" s="3">
        <f t="shared" si="6"/>
        <v>0.31280134</v>
      </c>
      <c r="T12" s="3">
        <f t="shared" si="7"/>
        <v>-3.99366755</v>
      </c>
      <c r="U12" s="3">
        <f t="shared" si="8"/>
        <v>-6.98406903</v>
      </c>
      <c r="V12" s="3">
        <f t="shared" si="9"/>
        <v>3.67809455</v>
      </c>
      <c r="W12" s="3">
        <f t="shared" si="10"/>
        <v>-5.82587981</v>
      </c>
    </row>
    <row r="13">
      <c r="A13" s="5" t="s">
        <v>32</v>
      </c>
      <c r="B13" s="6">
        <v>-36.77</v>
      </c>
      <c r="C13" s="3">
        <v>-38.83496402</v>
      </c>
      <c r="D13" s="3">
        <v>-42.09566083</v>
      </c>
      <c r="E13" s="3">
        <v>-36.086813559999996</v>
      </c>
      <c r="F13" s="3">
        <v>-41.724127700000004</v>
      </c>
      <c r="G13" s="3">
        <v>-41.55852473</v>
      </c>
      <c r="H13" s="3">
        <v>-35.98106564</v>
      </c>
      <c r="I13" s="3">
        <v>-40.7554115</v>
      </c>
      <c r="J13" s="3">
        <v>-43.4785164</v>
      </c>
      <c r="K13" s="3">
        <v>-32.6254404</v>
      </c>
      <c r="L13" s="3">
        <v>-42.60564025</v>
      </c>
      <c r="N13" s="3">
        <f t="shared" si="1"/>
        <v>-2.06496402</v>
      </c>
      <c r="O13" s="3">
        <f t="shared" si="2"/>
        <v>-5.32566083</v>
      </c>
      <c r="P13" s="3">
        <f t="shared" si="3"/>
        <v>0.68318644</v>
      </c>
      <c r="Q13" s="3">
        <f t="shared" si="4"/>
        <v>-4.9541277</v>
      </c>
      <c r="R13" s="3">
        <f t="shared" si="5"/>
        <v>-4.78852473</v>
      </c>
      <c r="S13" s="3">
        <f t="shared" si="6"/>
        <v>0.78893436</v>
      </c>
      <c r="T13" s="3">
        <f t="shared" si="7"/>
        <v>-3.9854115</v>
      </c>
      <c r="U13" s="3">
        <f t="shared" si="8"/>
        <v>-6.7085164</v>
      </c>
      <c r="V13" s="3">
        <f t="shared" si="9"/>
        <v>4.1445596</v>
      </c>
      <c r="W13" s="3">
        <f t="shared" si="10"/>
        <v>-5.83564025</v>
      </c>
    </row>
    <row r="14">
      <c r="A14" s="5" t="s">
        <v>33</v>
      </c>
      <c r="B14" s="6">
        <v>-34.21</v>
      </c>
      <c r="C14" s="3">
        <v>-36.17507277</v>
      </c>
      <c r="D14" s="3">
        <v>-39.721730380000004</v>
      </c>
      <c r="E14" s="3">
        <v>-33.96420235</v>
      </c>
      <c r="F14" s="3">
        <v>-39.06670742</v>
      </c>
      <c r="G14" s="3">
        <v>-39.19265492</v>
      </c>
      <c r="H14" s="3">
        <v>-33.882228520000005</v>
      </c>
      <c r="I14" s="3">
        <v>-38.11473624</v>
      </c>
      <c r="J14" s="3">
        <v>-41.05140012</v>
      </c>
      <c r="K14" s="3">
        <v>-30.553616020000003</v>
      </c>
      <c r="L14" s="3">
        <v>-39.90702914</v>
      </c>
      <c r="N14" s="3">
        <f t="shared" si="1"/>
        <v>-1.96507277</v>
      </c>
      <c r="O14" s="3">
        <f t="shared" si="2"/>
        <v>-5.51173038</v>
      </c>
      <c r="P14" s="3">
        <f t="shared" si="3"/>
        <v>0.24579765</v>
      </c>
      <c r="Q14" s="3">
        <f t="shared" si="4"/>
        <v>-4.85670742</v>
      </c>
      <c r="R14" s="3">
        <f t="shared" si="5"/>
        <v>-4.98265492</v>
      </c>
      <c r="S14" s="3">
        <f t="shared" si="6"/>
        <v>0.32777148</v>
      </c>
      <c r="T14" s="3">
        <f t="shared" si="7"/>
        <v>-3.90473624</v>
      </c>
      <c r="U14" s="3">
        <f t="shared" si="8"/>
        <v>-6.84140012</v>
      </c>
      <c r="V14" s="3">
        <f t="shared" si="9"/>
        <v>3.65638398</v>
      </c>
      <c r="W14" s="3">
        <f t="shared" si="10"/>
        <v>-5.69702914</v>
      </c>
    </row>
    <row r="15">
      <c r="A15" s="5" t="s">
        <v>34</v>
      </c>
      <c r="B15" s="6">
        <v>-47.37</v>
      </c>
      <c r="C15" s="3">
        <v>-49.40255902</v>
      </c>
      <c r="D15" s="3">
        <v>-54.279246220000005</v>
      </c>
      <c r="E15" s="3">
        <v>-45.83498213</v>
      </c>
      <c r="F15" s="3">
        <v>-53.713034240000006</v>
      </c>
      <c r="G15" s="3">
        <v>-53.61743409</v>
      </c>
      <c r="H15" s="3">
        <v>-46.31382253</v>
      </c>
      <c r="I15" s="3">
        <v>-52.55326168</v>
      </c>
      <c r="J15" s="3">
        <v>-56.04510214</v>
      </c>
      <c r="K15" s="3">
        <v>-42.11461293</v>
      </c>
      <c r="L15" s="3">
        <v>-54.85339889</v>
      </c>
      <c r="N15" s="3">
        <f t="shared" si="1"/>
        <v>-2.03255902</v>
      </c>
      <c r="O15" s="3">
        <f t="shared" si="2"/>
        <v>-6.90924622</v>
      </c>
      <c r="P15" s="3">
        <f t="shared" si="3"/>
        <v>1.53501787</v>
      </c>
      <c r="Q15" s="3">
        <f t="shared" si="4"/>
        <v>-6.34303424</v>
      </c>
      <c r="R15" s="3">
        <f t="shared" si="5"/>
        <v>-6.24743409</v>
      </c>
      <c r="S15" s="3">
        <f t="shared" si="6"/>
        <v>1.05617747</v>
      </c>
      <c r="T15" s="3">
        <f t="shared" si="7"/>
        <v>-5.18326168</v>
      </c>
      <c r="U15" s="3">
        <f t="shared" si="8"/>
        <v>-8.67510214</v>
      </c>
      <c r="V15" s="3">
        <f t="shared" si="9"/>
        <v>5.25538707</v>
      </c>
      <c r="W15" s="3">
        <f t="shared" si="10"/>
        <v>-7.48339889</v>
      </c>
    </row>
    <row r="16">
      <c r="A16" s="5" t="s">
        <v>35</v>
      </c>
      <c r="B16" s="6">
        <v>-48.09</v>
      </c>
      <c r="C16" s="3">
        <v>-50.07111234</v>
      </c>
      <c r="D16" s="3">
        <v>-54.80160448</v>
      </c>
      <c r="E16" s="3">
        <v>-46.44262484</v>
      </c>
      <c r="F16" s="3">
        <v>-54.2922488</v>
      </c>
      <c r="G16" s="3">
        <v>-54.22188613</v>
      </c>
      <c r="H16" s="3">
        <v>-46.91030989</v>
      </c>
      <c r="I16" s="3">
        <v>-53.21476194</v>
      </c>
      <c r="J16" s="3">
        <v>-56.62635585</v>
      </c>
      <c r="K16" s="3">
        <v>-42.76870028</v>
      </c>
      <c r="L16" s="3">
        <v>-55.51749007</v>
      </c>
      <c r="N16" s="3">
        <f t="shared" si="1"/>
        <v>-1.98111234</v>
      </c>
      <c r="O16" s="3">
        <f t="shared" si="2"/>
        <v>-6.71160448</v>
      </c>
      <c r="P16" s="3">
        <f t="shared" si="3"/>
        <v>1.64737516</v>
      </c>
      <c r="Q16" s="3">
        <f t="shared" si="4"/>
        <v>-6.2022488</v>
      </c>
      <c r="R16" s="3">
        <f t="shared" si="5"/>
        <v>-6.13188613</v>
      </c>
      <c r="S16" s="3">
        <f t="shared" si="6"/>
        <v>1.17969011</v>
      </c>
      <c r="T16" s="3">
        <f t="shared" si="7"/>
        <v>-5.12476194</v>
      </c>
      <c r="U16" s="3">
        <f t="shared" si="8"/>
        <v>-8.53635585</v>
      </c>
      <c r="V16" s="3">
        <f t="shared" si="9"/>
        <v>5.32129972</v>
      </c>
      <c r="W16" s="3">
        <f t="shared" si="10"/>
        <v>-7.42749007</v>
      </c>
    </row>
    <row r="17">
      <c r="A17" s="5" t="s">
        <v>36</v>
      </c>
      <c r="B17" s="6">
        <v>-47.83</v>
      </c>
      <c r="C17" s="3">
        <v>-49.83183608</v>
      </c>
      <c r="D17" s="3">
        <v>-54.68942724</v>
      </c>
      <c r="E17" s="3">
        <v>-46.33234281</v>
      </c>
      <c r="F17" s="3">
        <v>-54.11757761</v>
      </c>
      <c r="G17" s="3">
        <v>-54.07597895000001</v>
      </c>
      <c r="H17" s="3">
        <v>-46.78832074</v>
      </c>
      <c r="I17" s="3">
        <v>-53.01039113</v>
      </c>
      <c r="J17" s="3">
        <v>-56.487021930000004</v>
      </c>
      <c r="K17" s="3">
        <v>-42.6475028</v>
      </c>
      <c r="L17" s="3">
        <v>-55.31076824</v>
      </c>
      <c r="N17" s="3">
        <f t="shared" si="1"/>
        <v>-2.00183608</v>
      </c>
      <c r="O17" s="3">
        <f t="shared" si="2"/>
        <v>-6.85942724</v>
      </c>
      <c r="P17" s="3">
        <f t="shared" si="3"/>
        <v>1.49765719</v>
      </c>
      <c r="Q17" s="3">
        <f t="shared" si="4"/>
        <v>-6.28757761</v>
      </c>
      <c r="R17" s="3">
        <f t="shared" si="5"/>
        <v>-6.24597895</v>
      </c>
      <c r="S17" s="3">
        <f t="shared" si="6"/>
        <v>1.04167926</v>
      </c>
      <c r="T17" s="3">
        <f t="shared" si="7"/>
        <v>-5.18039113</v>
      </c>
      <c r="U17" s="3">
        <f t="shared" si="8"/>
        <v>-8.65702193</v>
      </c>
      <c r="V17" s="3">
        <f t="shared" si="9"/>
        <v>5.1824972</v>
      </c>
      <c r="W17" s="3">
        <f t="shared" si="10"/>
        <v>-7.48076824</v>
      </c>
    </row>
    <row r="18">
      <c r="A18" s="5" t="s">
        <v>37</v>
      </c>
      <c r="B18" s="6">
        <v>-48.53</v>
      </c>
      <c r="C18" s="3">
        <v>-50.75046116</v>
      </c>
      <c r="D18" s="3">
        <v>-55.3166218</v>
      </c>
      <c r="E18" s="3">
        <v>-47.09011494000001</v>
      </c>
      <c r="F18" s="3">
        <v>-54.676712540000004</v>
      </c>
      <c r="G18" s="3">
        <v>-54.339269200000004</v>
      </c>
      <c r="H18" s="3">
        <v>-46.97822558</v>
      </c>
      <c r="I18" s="3">
        <v>-53.20734903</v>
      </c>
      <c r="J18" s="3">
        <v>-57.03881592</v>
      </c>
      <c r="K18" s="3">
        <v>-42.01891682</v>
      </c>
      <c r="L18" s="3">
        <v>-55.810767819999995</v>
      </c>
      <c r="N18" s="3">
        <f t="shared" si="1"/>
        <v>-2.22046116</v>
      </c>
      <c r="O18" s="3">
        <f t="shared" si="2"/>
        <v>-6.7866218</v>
      </c>
      <c r="P18" s="3">
        <f t="shared" si="3"/>
        <v>1.43988506</v>
      </c>
      <c r="Q18" s="3">
        <f t="shared" si="4"/>
        <v>-6.14671254</v>
      </c>
      <c r="R18" s="3">
        <f t="shared" si="5"/>
        <v>-5.8092692</v>
      </c>
      <c r="S18" s="3">
        <f t="shared" si="6"/>
        <v>1.55177442</v>
      </c>
      <c r="T18" s="3">
        <f t="shared" si="7"/>
        <v>-4.67734903</v>
      </c>
      <c r="U18" s="3">
        <f t="shared" si="8"/>
        <v>-8.50881592</v>
      </c>
      <c r="V18" s="3">
        <f t="shared" si="9"/>
        <v>6.51108318</v>
      </c>
      <c r="W18" s="3">
        <f t="shared" si="10"/>
        <v>-7.28076782</v>
      </c>
    </row>
    <row r="19">
      <c r="A19" s="5" t="s">
        <v>38</v>
      </c>
      <c r="B19" s="6">
        <v>-45.98</v>
      </c>
      <c r="C19" s="3">
        <v>-47.85326083</v>
      </c>
      <c r="D19" s="3">
        <v>-52.17373988</v>
      </c>
      <c r="E19" s="3">
        <v>-44.05542792000001</v>
      </c>
      <c r="F19" s="3">
        <v>-51.934679530000004</v>
      </c>
      <c r="G19" s="3">
        <v>-51.91042564</v>
      </c>
      <c r="H19" s="3">
        <v>-44.92072323</v>
      </c>
      <c r="I19" s="3">
        <v>-51.19669915</v>
      </c>
      <c r="J19" s="3">
        <v>-54.04750282</v>
      </c>
      <c r="K19" s="3">
        <v>-41.54497038</v>
      </c>
      <c r="L19" s="3">
        <v>-53.23150696</v>
      </c>
      <c r="N19" s="3">
        <f t="shared" si="1"/>
        <v>-1.87326083</v>
      </c>
      <c r="O19" s="3">
        <f t="shared" si="2"/>
        <v>-6.19373988</v>
      </c>
      <c r="P19" s="3">
        <f t="shared" si="3"/>
        <v>1.92457208</v>
      </c>
      <c r="Q19" s="3">
        <f t="shared" si="4"/>
        <v>-5.95467953</v>
      </c>
      <c r="R19" s="3">
        <f t="shared" si="5"/>
        <v>-5.93042564</v>
      </c>
      <c r="S19" s="3">
        <f t="shared" si="6"/>
        <v>1.05927677</v>
      </c>
      <c r="T19" s="3">
        <f t="shared" si="7"/>
        <v>-5.21669915</v>
      </c>
      <c r="U19" s="3">
        <f t="shared" si="8"/>
        <v>-8.06750282</v>
      </c>
      <c r="V19" s="3">
        <f t="shared" si="9"/>
        <v>4.43502962</v>
      </c>
      <c r="W19" s="3">
        <f t="shared" si="10"/>
        <v>-7.25150696</v>
      </c>
    </row>
    <row r="20">
      <c r="A20" s="5" t="s">
        <v>39</v>
      </c>
      <c r="B20" s="6">
        <v>-45.88</v>
      </c>
      <c r="C20" s="3">
        <v>-47.779827440000005</v>
      </c>
      <c r="D20" s="3">
        <v>-52.03800446</v>
      </c>
      <c r="E20" s="3">
        <v>-43.93869258</v>
      </c>
      <c r="F20" s="3">
        <v>-51.83799983</v>
      </c>
      <c r="G20" s="3">
        <v>-51.7747382</v>
      </c>
      <c r="H20" s="3">
        <v>-44.80168485</v>
      </c>
      <c r="I20" s="3">
        <v>-51.10095506</v>
      </c>
      <c r="J20" s="3">
        <v>-53.9060098</v>
      </c>
      <c r="K20" s="3">
        <v>-41.41979056</v>
      </c>
      <c r="L20" s="3">
        <v>-53.12942951</v>
      </c>
      <c r="N20" s="3">
        <f t="shared" si="1"/>
        <v>-1.89982744</v>
      </c>
      <c r="O20" s="3">
        <f t="shared" si="2"/>
        <v>-6.15800446</v>
      </c>
      <c r="P20" s="3">
        <f t="shared" si="3"/>
        <v>1.94130742</v>
      </c>
      <c r="Q20" s="3">
        <f t="shared" si="4"/>
        <v>-5.95799983</v>
      </c>
      <c r="R20" s="3">
        <f t="shared" si="5"/>
        <v>-5.8947382</v>
      </c>
      <c r="S20" s="3">
        <f t="shared" si="6"/>
        <v>1.07831515</v>
      </c>
      <c r="T20" s="3">
        <f t="shared" si="7"/>
        <v>-5.22095506</v>
      </c>
      <c r="U20" s="3">
        <f t="shared" si="8"/>
        <v>-8.0260098</v>
      </c>
      <c r="V20" s="3">
        <f t="shared" si="9"/>
        <v>4.46020944</v>
      </c>
      <c r="W20" s="3">
        <f t="shared" si="10"/>
        <v>-7.24942951</v>
      </c>
    </row>
    <row r="21">
      <c r="A21" s="5" t="s">
        <v>40</v>
      </c>
      <c r="B21" s="6">
        <v>-46.98</v>
      </c>
      <c r="C21" s="3">
        <v>-48.93197118</v>
      </c>
      <c r="D21" s="3">
        <v>-53.22114328</v>
      </c>
      <c r="E21" s="3">
        <v>-45.01800268</v>
      </c>
      <c r="F21" s="3">
        <v>-53.04109833</v>
      </c>
      <c r="G21" s="3">
        <v>-52.98486577</v>
      </c>
      <c r="H21" s="3">
        <v>-45.914221100000006</v>
      </c>
      <c r="I21" s="3">
        <v>-52.32929104</v>
      </c>
      <c r="J21" s="3">
        <v>-55.13566523</v>
      </c>
      <c r="K21" s="3">
        <v>-42.53081544</v>
      </c>
      <c r="L21" s="3">
        <v>-54.38542596</v>
      </c>
      <c r="N21" s="3">
        <f t="shared" si="1"/>
        <v>-1.95197118</v>
      </c>
      <c r="O21" s="3">
        <f t="shared" si="2"/>
        <v>-6.24114328</v>
      </c>
      <c r="P21" s="3">
        <f t="shared" si="3"/>
        <v>1.96199732</v>
      </c>
      <c r="Q21" s="3">
        <f t="shared" si="4"/>
        <v>-6.06109833</v>
      </c>
      <c r="R21" s="3">
        <f t="shared" si="5"/>
        <v>-6.00486577</v>
      </c>
      <c r="S21" s="3">
        <f t="shared" si="6"/>
        <v>1.0657789</v>
      </c>
      <c r="T21" s="3">
        <f t="shared" si="7"/>
        <v>-5.34929104</v>
      </c>
      <c r="U21" s="3">
        <f t="shared" si="8"/>
        <v>-8.15566523</v>
      </c>
      <c r="V21" s="3">
        <f t="shared" si="9"/>
        <v>4.44918456</v>
      </c>
      <c r="W21" s="3">
        <f t="shared" si="10"/>
        <v>-7.40542596</v>
      </c>
    </row>
    <row r="22">
      <c r="A22" s="5" t="s">
        <v>41</v>
      </c>
      <c r="B22" s="6">
        <v>-48.88</v>
      </c>
      <c r="C22" s="3">
        <v>-51.2807841</v>
      </c>
      <c r="D22" s="3">
        <v>-55.5627592</v>
      </c>
      <c r="E22" s="3">
        <v>-47.73259113</v>
      </c>
      <c r="F22" s="3">
        <v>-55.02365592</v>
      </c>
      <c r="G22" s="3">
        <v>-54.4537015</v>
      </c>
      <c r="H22" s="3">
        <v>-46.98292762</v>
      </c>
      <c r="I22" s="3">
        <v>-53.30714743</v>
      </c>
      <c r="J22" s="3">
        <v>-57.27718056</v>
      </c>
      <c r="K22" s="3">
        <v>-41.861230549999995</v>
      </c>
      <c r="L22" s="3">
        <v>-56.02214371</v>
      </c>
      <c r="N22" s="3">
        <f t="shared" si="1"/>
        <v>-2.4007841</v>
      </c>
      <c r="O22" s="3">
        <f t="shared" si="2"/>
        <v>-6.6827592</v>
      </c>
      <c r="P22" s="3">
        <f t="shared" si="3"/>
        <v>1.14740887</v>
      </c>
      <c r="Q22" s="3">
        <f t="shared" si="4"/>
        <v>-6.14365592</v>
      </c>
      <c r="R22" s="3">
        <f t="shared" si="5"/>
        <v>-5.5737015</v>
      </c>
      <c r="S22" s="3">
        <f t="shared" si="6"/>
        <v>1.89707238</v>
      </c>
      <c r="T22" s="3">
        <f t="shared" si="7"/>
        <v>-4.42714743</v>
      </c>
      <c r="U22" s="3">
        <f t="shared" si="8"/>
        <v>-8.39718056</v>
      </c>
      <c r="V22" s="3">
        <f t="shared" si="9"/>
        <v>7.01876945</v>
      </c>
      <c r="W22" s="3">
        <f t="shared" si="10"/>
        <v>-7.14214371</v>
      </c>
    </row>
    <row r="23">
      <c r="A23" s="5" t="s">
        <v>42</v>
      </c>
      <c r="B23" s="6">
        <v>-56.41</v>
      </c>
      <c r="C23" s="3">
        <v>-59.263984380000004</v>
      </c>
      <c r="D23" s="3">
        <v>-65.10199886</v>
      </c>
      <c r="E23" s="3">
        <v>-55.23347246</v>
      </c>
      <c r="F23" s="3">
        <v>-64.30505106</v>
      </c>
      <c r="G23" s="3">
        <v>-64.4908776</v>
      </c>
      <c r="H23" s="3">
        <v>-56.00359944</v>
      </c>
      <c r="I23" s="3">
        <v>-63.121528399999995</v>
      </c>
      <c r="J23" s="3">
        <v>-67.29079848</v>
      </c>
      <c r="K23" s="3">
        <v>-51.200849420000004</v>
      </c>
      <c r="L23" s="3">
        <v>-65.80260282</v>
      </c>
      <c r="N23" s="3">
        <f t="shared" si="1"/>
        <v>-2.85398438</v>
      </c>
      <c r="O23" s="3">
        <f t="shared" si="2"/>
        <v>-8.69199886</v>
      </c>
      <c r="P23" s="3">
        <f t="shared" si="3"/>
        <v>1.17652754</v>
      </c>
      <c r="Q23" s="3">
        <f t="shared" si="4"/>
        <v>-7.89505106</v>
      </c>
      <c r="R23" s="3">
        <f t="shared" si="5"/>
        <v>-8.0808776</v>
      </c>
      <c r="S23" s="3">
        <f t="shared" si="6"/>
        <v>0.40640056</v>
      </c>
      <c r="T23" s="3">
        <f t="shared" si="7"/>
        <v>-6.7115284</v>
      </c>
      <c r="U23" s="3">
        <f t="shared" si="8"/>
        <v>-10.88079848</v>
      </c>
      <c r="V23" s="3">
        <f t="shared" si="9"/>
        <v>5.20915058</v>
      </c>
      <c r="W23" s="3">
        <f t="shared" si="10"/>
        <v>-9.39260282</v>
      </c>
    </row>
    <row r="24">
      <c r="A24" s="5" t="s">
        <v>43</v>
      </c>
      <c r="B24" s="6">
        <v>-56.49</v>
      </c>
      <c r="C24" s="3">
        <v>-59.16524154</v>
      </c>
      <c r="D24" s="3">
        <v>-64.98423195</v>
      </c>
      <c r="E24" s="3">
        <v>-55.117288890000005</v>
      </c>
      <c r="F24" s="3">
        <v>-64.20597235999999</v>
      </c>
      <c r="G24" s="3">
        <v>-64.37718899</v>
      </c>
      <c r="H24" s="3">
        <v>-55.88796764000001</v>
      </c>
      <c r="I24" s="3">
        <v>-63.022953490000006</v>
      </c>
      <c r="J24" s="3">
        <v>-67.16883332</v>
      </c>
      <c r="K24" s="3">
        <v>-51.1109349</v>
      </c>
      <c r="L24" s="3">
        <v>-65.69630313</v>
      </c>
      <c r="N24" s="3">
        <f t="shared" si="1"/>
        <v>-2.67524154</v>
      </c>
      <c r="O24" s="3">
        <f t="shared" si="2"/>
        <v>-8.49423195</v>
      </c>
      <c r="P24" s="3">
        <f t="shared" si="3"/>
        <v>1.37271111</v>
      </c>
      <c r="Q24" s="3">
        <f t="shared" si="4"/>
        <v>-7.71597236</v>
      </c>
      <c r="R24" s="3">
        <f t="shared" si="5"/>
        <v>-7.88718899</v>
      </c>
      <c r="S24" s="3">
        <f t="shared" si="6"/>
        <v>0.60203236</v>
      </c>
      <c r="T24" s="3">
        <f t="shared" si="7"/>
        <v>-6.53295349</v>
      </c>
      <c r="U24" s="3">
        <f t="shared" si="8"/>
        <v>-10.67883332</v>
      </c>
      <c r="V24" s="3">
        <f t="shared" si="9"/>
        <v>5.3790651</v>
      </c>
      <c r="W24" s="3">
        <f t="shared" si="10"/>
        <v>-9.20630313</v>
      </c>
    </row>
    <row r="25">
      <c r="A25" s="5" t="s">
        <v>44</v>
      </c>
      <c r="B25" s="6">
        <v>-58.97</v>
      </c>
      <c r="C25" s="3">
        <v>-62.087967230000004</v>
      </c>
      <c r="D25" s="3">
        <v>-67.99622443</v>
      </c>
      <c r="E25" s="3">
        <v>-57.68381106</v>
      </c>
      <c r="F25" s="3">
        <v>-67.26616075</v>
      </c>
      <c r="G25" s="3">
        <v>-66.96662160999999</v>
      </c>
      <c r="H25" s="3">
        <v>-57.86680678</v>
      </c>
      <c r="I25" s="3">
        <v>-65.62483691999999</v>
      </c>
      <c r="J25" s="3">
        <v>-70.07975593</v>
      </c>
      <c r="K25" s="3">
        <v>-52.57900295</v>
      </c>
      <c r="L25" s="3">
        <v>-68.56109297</v>
      </c>
      <c r="N25" s="3">
        <f t="shared" si="1"/>
        <v>-3.11796723</v>
      </c>
      <c r="O25" s="3">
        <f t="shared" si="2"/>
        <v>-9.02622443</v>
      </c>
      <c r="P25" s="3">
        <f t="shared" si="3"/>
        <v>1.28618894</v>
      </c>
      <c r="Q25" s="3">
        <f t="shared" si="4"/>
        <v>-8.29616075</v>
      </c>
      <c r="R25" s="3">
        <f t="shared" si="5"/>
        <v>-7.99662161</v>
      </c>
      <c r="S25" s="3">
        <f t="shared" si="6"/>
        <v>1.10319322</v>
      </c>
      <c r="T25" s="3">
        <f t="shared" si="7"/>
        <v>-6.65483692</v>
      </c>
      <c r="U25" s="3">
        <f t="shared" si="8"/>
        <v>-11.10975593</v>
      </c>
      <c r="V25" s="3">
        <f t="shared" si="9"/>
        <v>6.39099705</v>
      </c>
      <c r="W25" s="3">
        <f t="shared" si="10"/>
        <v>-9.59109297</v>
      </c>
    </row>
    <row r="26">
      <c r="A26" s="5" t="s">
        <v>45</v>
      </c>
      <c r="B26" s="6">
        <v>-58.25</v>
      </c>
      <c r="C26" s="3">
        <v>-61.31301826</v>
      </c>
      <c r="D26" s="3">
        <v>-67.23091944000001</v>
      </c>
      <c r="E26" s="3">
        <v>-57.02569339</v>
      </c>
      <c r="F26" s="3">
        <v>-66.45875331</v>
      </c>
      <c r="G26" s="3">
        <v>-66.20721816000001</v>
      </c>
      <c r="H26" s="3">
        <v>-57.21509444</v>
      </c>
      <c r="I26" s="3">
        <v>-64.83239924</v>
      </c>
      <c r="J26" s="3">
        <v>-69.30353549</v>
      </c>
      <c r="K26" s="3">
        <v>-51.91745471</v>
      </c>
      <c r="L26" s="3">
        <v>-67.75910727</v>
      </c>
      <c r="N26" s="3">
        <f t="shared" si="1"/>
        <v>-3.06301826</v>
      </c>
      <c r="O26" s="3">
        <f t="shared" si="2"/>
        <v>-8.98091944</v>
      </c>
      <c r="P26" s="3">
        <f t="shared" si="3"/>
        <v>1.22430661</v>
      </c>
      <c r="Q26" s="3">
        <f t="shared" si="4"/>
        <v>-8.20875331</v>
      </c>
      <c r="R26" s="3">
        <f t="shared" si="5"/>
        <v>-7.95721816</v>
      </c>
      <c r="S26" s="3">
        <f t="shared" si="6"/>
        <v>1.03490556</v>
      </c>
      <c r="T26" s="3">
        <f t="shared" si="7"/>
        <v>-6.58239924</v>
      </c>
      <c r="U26" s="3">
        <f t="shared" si="8"/>
        <v>-11.05353549</v>
      </c>
      <c r="V26" s="3">
        <f t="shared" si="9"/>
        <v>6.33254529</v>
      </c>
      <c r="W26" s="3">
        <f t="shared" si="10"/>
        <v>-9.50910727</v>
      </c>
    </row>
    <row r="27">
      <c r="A27" s="5" t="s">
        <v>46</v>
      </c>
      <c r="B27" s="6">
        <v>-57.56</v>
      </c>
      <c r="C27" s="3">
        <v>-60.40684399</v>
      </c>
      <c r="D27" s="3">
        <v>-66.17075335999999</v>
      </c>
      <c r="E27" s="3">
        <v>-56.22094884</v>
      </c>
      <c r="F27" s="3">
        <v>-65.62550864</v>
      </c>
      <c r="G27" s="3">
        <v>-65.57983168</v>
      </c>
      <c r="H27" s="3">
        <v>-56.845960309999995</v>
      </c>
      <c r="I27" s="3">
        <v>-64.43490893</v>
      </c>
      <c r="J27" s="3">
        <v>-68.35369942</v>
      </c>
      <c r="K27" s="3">
        <v>-52.295321200000004</v>
      </c>
      <c r="L27" s="3">
        <v>-67.07119402</v>
      </c>
      <c r="N27" s="3">
        <f t="shared" si="1"/>
        <v>-2.84684399</v>
      </c>
      <c r="O27" s="3">
        <f t="shared" si="2"/>
        <v>-8.61075336</v>
      </c>
      <c r="P27" s="3">
        <f t="shared" si="3"/>
        <v>1.33905116</v>
      </c>
      <c r="Q27" s="3">
        <f t="shared" si="4"/>
        <v>-8.06550864</v>
      </c>
      <c r="R27" s="3">
        <f t="shared" si="5"/>
        <v>-8.01983168</v>
      </c>
      <c r="S27" s="3">
        <f t="shared" si="6"/>
        <v>0.71403969</v>
      </c>
      <c r="T27" s="3">
        <f t="shared" si="7"/>
        <v>-6.87490893</v>
      </c>
      <c r="U27" s="3">
        <f t="shared" si="8"/>
        <v>-10.79369942</v>
      </c>
      <c r="V27" s="3">
        <f t="shared" si="9"/>
        <v>5.2646788</v>
      </c>
      <c r="W27" s="3">
        <f t="shared" si="10"/>
        <v>-9.51119402</v>
      </c>
    </row>
    <row r="28">
      <c r="A28" s="5" t="s">
        <v>47</v>
      </c>
      <c r="B28" s="6">
        <v>-56.98</v>
      </c>
      <c r="C28" s="3">
        <v>-59.88549331</v>
      </c>
      <c r="D28" s="3">
        <v>-65.70018951</v>
      </c>
      <c r="E28" s="3">
        <v>-55.81227919</v>
      </c>
      <c r="F28" s="3">
        <v>-65.09686500000001</v>
      </c>
      <c r="G28" s="3">
        <v>-65.06378279</v>
      </c>
      <c r="H28" s="3">
        <v>-56.38475256</v>
      </c>
      <c r="I28" s="3">
        <v>-63.86802523000001</v>
      </c>
      <c r="J28" s="3">
        <v>-67.84712658000001</v>
      </c>
      <c r="K28" s="3">
        <v>-51.84404531</v>
      </c>
      <c r="L28" s="3">
        <v>-66.50289491</v>
      </c>
      <c r="N28" s="3">
        <f t="shared" si="1"/>
        <v>-2.90549331</v>
      </c>
      <c r="O28" s="3">
        <f t="shared" si="2"/>
        <v>-8.72018951</v>
      </c>
      <c r="P28" s="3">
        <f t="shared" si="3"/>
        <v>1.16772081</v>
      </c>
      <c r="Q28" s="3">
        <f t="shared" si="4"/>
        <v>-8.116865</v>
      </c>
      <c r="R28" s="3">
        <f t="shared" si="5"/>
        <v>-8.08378279</v>
      </c>
      <c r="S28" s="3">
        <f t="shared" si="6"/>
        <v>0.59524744</v>
      </c>
      <c r="T28" s="3">
        <f t="shared" si="7"/>
        <v>-6.88802523</v>
      </c>
      <c r="U28" s="3">
        <f t="shared" si="8"/>
        <v>-10.86712658</v>
      </c>
      <c r="V28" s="3">
        <f t="shared" si="9"/>
        <v>5.13595469</v>
      </c>
      <c r="W28" s="3">
        <f t="shared" si="10"/>
        <v>-9.52289491</v>
      </c>
    </row>
    <row r="29">
      <c r="A29" s="5" t="s">
        <v>48</v>
      </c>
      <c r="B29" s="6">
        <v>-55.95</v>
      </c>
      <c r="C29" s="3">
        <v>-58.75165394</v>
      </c>
      <c r="D29" s="3">
        <v>-64.19560868</v>
      </c>
      <c r="E29" s="3">
        <v>-54.47853115</v>
      </c>
      <c r="F29" s="3">
        <v>-63.69721643</v>
      </c>
      <c r="G29" s="3">
        <v>-63.5862147</v>
      </c>
      <c r="H29" s="3">
        <v>-55.055562619999996</v>
      </c>
      <c r="I29" s="3">
        <v>-62.494189899999995</v>
      </c>
      <c r="J29" s="3">
        <v>-66.31462139</v>
      </c>
      <c r="K29" s="3">
        <v>-50.3888359</v>
      </c>
      <c r="L29" s="3">
        <v>-65.09645717</v>
      </c>
      <c r="N29" s="3">
        <f t="shared" si="1"/>
        <v>-2.80165394</v>
      </c>
      <c r="O29" s="3">
        <f t="shared" si="2"/>
        <v>-8.24560868</v>
      </c>
      <c r="P29" s="3">
        <f t="shared" si="3"/>
        <v>1.47146885</v>
      </c>
      <c r="Q29" s="3">
        <f t="shared" si="4"/>
        <v>-7.74721643</v>
      </c>
      <c r="R29" s="3">
        <f t="shared" si="5"/>
        <v>-7.6362147</v>
      </c>
      <c r="S29" s="3">
        <f t="shared" si="6"/>
        <v>0.89443738</v>
      </c>
      <c r="T29" s="3">
        <f t="shared" si="7"/>
        <v>-6.5441899</v>
      </c>
      <c r="U29" s="3">
        <f t="shared" si="8"/>
        <v>-10.36462139</v>
      </c>
      <c r="V29" s="3">
        <f t="shared" si="9"/>
        <v>5.5611641</v>
      </c>
      <c r="W29" s="3">
        <f t="shared" si="10"/>
        <v>-9.14645717</v>
      </c>
    </row>
    <row r="30">
      <c r="A30" s="5" t="s">
        <v>49</v>
      </c>
      <c r="B30" s="6">
        <v>-55.16</v>
      </c>
      <c r="C30" s="3">
        <v>-57.992610340000006</v>
      </c>
      <c r="D30" s="3">
        <v>-62.81879859000001</v>
      </c>
      <c r="E30" s="3">
        <v>-53.63331547</v>
      </c>
      <c r="F30" s="3">
        <v>-62.5330537</v>
      </c>
      <c r="G30" s="3">
        <v>-62.34936226999999</v>
      </c>
      <c r="H30" s="3">
        <v>-54.05549149</v>
      </c>
      <c r="I30" s="3">
        <v>-61.433160179999994</v>
      </c>
      <c r="J30" s="3">
        <v>-65.03180412</v>
      </c>
      <c r="K30" s="3">
        <v>-49.68604885</v>
      </c>
      <c r="L30" s="3">
        <v>-63.99934649</v>
      </c>
      <c r="N30" s="3">
        <f t="shared" si="1"/>
        <v>-2.83261034</v>
      </c>
      <c r="O30" s="3">
        <f t="shared" si="2"/>
        <v>-7.65879859</v>
      </c>
      <c r="P30" s="3">
        <f t="shared" si="3"/>
        <v>1.52668453</v>
      </c>
      <c r="Q30" s="3">
        <f t="shared" si="4"/>
        <v>-7.3730537</v>
      </c>
      <c r="R30" s="3">
        <f t="shared" si="5"/>
        <v>-7.18936227</v>
      </c>
      <c r="S30" s="3">
        <f t="shared" si="6"/>
        <v>1.10450851</v>
      </c>
      <c r="T30" s="3">
        <f t="shared" si="7"/>
        <v>-6.27316018</v>
      </c>
      <c r="U30" s="3">
        <f t="shared" si="8"/>
        <v>-9.87180412</v>
      </c>
      <c r="V30" s="3">
        <f t="shared" si="9"/>
        <v>5.47395115</v>
      </c>
      <c r="W30" s="3">
        <f t="shared" si="10"/>
        <v>-8.83934649</v>
      </c>
    </row>
    <row r="31">
      <c r="A31" s="5" t="s">
        <v>50</v>
      </c>
      <c r="B31" s="6">
        <v>-60.88</v>
      </c>
      <c r="C31" s="3">
        <v>-64.18514904</v>
      </c>
      <c r="D31" s="3">
        <v>-69.94315687000001</v>
      </c>
      <c r="E31" s="3">
        <v>-59.7473349</v>
      </c>
      <c r="F31" s="3">
        <v>-69.24137739999999</v>
      </c>
      <c r="G31" s="3">
        <v>-68.73199773</v>
      </c>
      <c r="H31" s="3">
        <v>-59.44019093</v>
      </c>
      <c r="I31" s="3">
        <v>-67.35185303</v>
      </c>
      <c r="J31" s="3">
        <v>-72.08512800999999</v>
      </c>
      <c r="K31" s="3">
        <v>-53.64511855</v>
      </c>
      <c r="L31" s="3">
        <v>-70.53695735</v>
      </c>
      <c r="N31" s="3">
        <f t="shared" si="1"/>
        <v>-3.30514904</v>
      </c>
      <c r="O31" s="3">
        <f t="shared" si="2"/>
        <v>-9.06315687</v>
      </c>
      <c r="P31" s="3">
        <f t="shared" si="3"/>
        <v>1.1326651</v>
      </c>
      <c r="Q31" s="3">
        <f t="shared" si="4"/>
        <v>-8.3613774</v>
      </c>
      <c r="R31" s="3">
        <f t="shared" si="5"/>
        <v>-7.85199773</v>
      </c>
      <c r="S31" s="3">
        <f t="shared" si="6"/>
        <v>1.43980907</v>
      </c>
      <c r="T31" s="3">
        <f t="shared" si="7"/>
        <v>-6.47185303</v>
      </c>
      <c r="U31" s="3">
        <f t="shared" si="8"/>
        <v>-11.20512801</v>
      </c>
      <c r="V31" s="3">
        <f t="shared" si="9"/>
        <v>7.23488145</v>
      </c>
      <c r="W31" s="3">
        <f t="shared" si="10"/>
        <v>-9.65695735</v>
      </c>
    </row>
    <row r="32">
      <c r="A32" s="5" t="s">
        <v>51</v>
      </c>
      <c r="B32" s="6">
        <v>-60.66</v>
      </c>
      <c r="C32" s="3">
        <v>-64.0441838</v>
      </c>
      <c r="D32" s="3">
        <v>-69.83409833</v>
      </c>
      <c r="E32" s="3">
        <v>-59.66756815</v>
      </c>
      <c r="F32" s="3">
        <v>-69.09088813</v>
      </c>
      <c r="G32" s="3">
        <v>-68.57138468</v>
      </c>
      <c r="H32" s="3">
        <v>-59.27391624</v>
      </c>
      <c r="I32" s="3">
        <v>-67.16067672000001</v>
      </c>
      <c r="J32" s="3">
        <v>-71.93679784</v>
      </c>
      <c r="K32" s="3">
        <v>-53.49071891</v>
      </c>
      <c r="L32" s="3">
        <v>-70.35544901</v>
      </c>
      <c r="N32" s="3">
        <f t="shared" si="1"/>
        <v>-3.3841838</v>
      </c>
      <c r="O32" s="3">
        <f t="shared" si="2"/>
        <v>-9.17409833</v>
      </c>
      <c r="P32" s="3">
        <f t="shared" si="3"/>
        <v>0.99243185</v>
      </c>
      <c r="Q32" s="3">
        <f t="shared" si="4"/>
        <v>-8.43088813</v>
      </c>
      <c r="R32" s="3">
        <f t="shared" si="5"/>
        <v>-7.91138468</v>
      </c>
      <c r="S32" s="3">
        <f t="shared" si="6"/>
        <v>1.38608376</v>
      </c>
      <c r="T32" s="3">
        <f t="shared" si="7"/>
        <v>-6.50067672</v>
      </c>
      <c r="U32" s="3">
        <f t="shared" si="8"/>
        <v>-11.27679784</v>
      </c>
      <c r="V32" s="3">
        <f t="shared" si="9"/>
        <v>7.16928109</v>
      </c>
      <c r="W32" s="3">
        <f t="shared" si="10"/>
        <v>-9.69544901</v>
      </c>
    </row>
    <row r="33">
      <c r="A33" s="5" t="s">
        <v>52</v>
      </c>
      <c r="B33" s="6">
        <v>-60.36</v>
      </c>
      <c r="C33" s="3">
        <v>-63.590053100000006</v>
      </c>
      <c r="D33" s="3">
        <v>-69.20412093</v>
      </c>
      <c r="E33" s="3">
        <v>-59.0952867</v>
      </c>
      <c r="F33" s="3">
        <v>-68.55648689</v>
      </c>
      <c r="G33" s="3">
        <v>-68.00059060999999</v>
      </c>
      <c r="H33" s="3">
        <v>-58.767583300000005</v>
      </c>
      <c r="I33" s="3">
        <v>-66.67307997</v>
      </c>
      <c r="J33" s="3">
        <v>-71.32737987</v>
      </c>
      <c r="K33" s="3">
        <v>-53.02447326</v>
      </c>
      <c r="L33" s="3">
        <v>-69.83234706</v>
      </c>
      <c r="N33" s="3">
        <f t="shared" si="1"/>
        <v>-3.2300531</v>
      </c>
      <c r="O33" s="3">
        <f t="shared" si="2"/>
        <v>-8.84412093</v>
      </c>
      <c r="P33" s="3">
        <f t="shared" si="3"/>
        <v>1.2647133</v>
      </c>
      <c r="Q33" s="3">
        <f t="shared" si="4"/>
        <v>-8.19648689</v>
      </c>
      <c r="R33" s="3">
        <f t="shared" si="5"/>
        <v>-7.64059061</v>
      </c>
      <c r="S33" s="3">
        <f t="shared" si="6"/>
        <v>1.5924167</v>
      </c>
      <c r="T33" s="3">
        <f t="shared" si="7"/>
        <v>-6.31307997</v>
      </c>
      <c r="U33" s="3">
        <f t="shared" si="8"/>
        <v>-10.96737987</v>
      </c>
      <c r="V33" s="3">
        <f t="shared" si="9"/>
        <v>7.33552674</v>
      </c>
      <c r="W33" s="3">
        <f t="shared" si="10"/>
        <v>-9.47234706</v>
      </c>
    </row>
    <row r="34">
      <c r="A34" s="5" t="s">
        <v>53</v>
      </c>
      <c r="B34" s="6">
        <v>-77.35</v>
      </c>
      <c r="C34" s="3">
        <v>-81.37429591</v>
      </c>
      <c r="D34" s="3">
        <v>-89.09734863000001</v>
      </c>
      <c r="E34" s="3">
        <v>-75.69262426</v>
      </c>
      <c r="F34" s="3">
        <v>-88.04262828</v>
      </c>
      <c r="G34" s="3">
        <v>-87.52396448</v>
      </c>
      <c r="H34" s="3">
        <v>-75.74720151</v>
      </c>
      <c r="I34" s="3">
        <v>-85.71917279</v>
      </c>
      <c r="J34" s="3">
        <v>-91.79312892</v>
      </c>
      <c r="K34" s="3">
        <v>-68.57961325000001</v>
      </c>
      <c r="L34" s="3">
        <v>-89.7497087</v>
      </c>
      <c r="N34" s="3">
        <f t="shared" si="1"/>
        <v>-4.02429591</v>
      </c>
      <c r="O34" s="3">
        <f t="shared" si="2"/>
        <v>-11.74734863</v>
      </c>
      <c r="P34" s="3">
        <f t="shared" si="3"/>
        <v>1.65737574</v>
      </c>
      <c r="Q34" s="3">
        <f t="shared" si="4"/>
        <v>-10.69262828</v>
      </c>
      <c r="R34" s="3">
        <f t="shared" si="5"/>
        <v>-10.17396448</v>
      </c>
      <c r="S34" s="3">
        <f t="shared" si="6"/>
        <v>1.60279849</v>
      </c>
      <c r="T34" s="3">
        <f t="shared" si="7"/>
        <v>-8.36917279</v>
      </c>
      <c r="U34" s="3">
        <f t="shared" si="8"/>
        <v>-14.44312892</v>
      </c>
      <c r="V34" s="3">
        <f t="shared" si="9"/>
        <v>8.77038675</v>
      </c>
      <c r="W34" s="3">
        <f t="shared" si="10"/>
        <v>-12.3997087</v>
      </c>
    </row>
    <row r="35">
      <c r="A35" s="5" t="s">
        <v>54</v>
      </c>
      <c r="B35" s="6">
        <v>-77.38</v>
      </c>
      <c r="C35" s="3">
        <v>-81.41452714</v>
      </c>
      <c r="D35" s="3">
        <v>-89.110855</v>
      </c>
      <c r="E35" s="3">
        <v>-75.73527848</v>
      </c>
      <c r="F35" s="3">
        <v>-88.09360703</v>
      </c>
      <c r="G35" s="3">
        <v>-87.53128143</v>
      </c>
      <c r="H35" s="3">
        <v>-75.73455878</v>
      </c>
      <c r="I35" s="3">
        <v>-85.76398611</v>
      </c>
      <c r="J35" s="3">
        <v>-91.79867061</v>
      </c>
      <c r="K35" s="3">
        <v>-68.56776219000001</v>
      </c>
      <c r="L35" s="3">
        <v>-89.79298666000001</v>
      </c>
      <c r="N35" s="3">
        <f t="shared" si="1"/>
        <v>-4.03452714</v>
      </c>
      <c r="O35" s="3">
        <f t="shared" si="2"/>
        <v>-11.730855</v>
      </c>
      <c r="P35" s="3">
        <f t="shared" si="3"/>
        <v>1.64472152</v>
      </c>
      <c r="Q35" s="3">
        <f t="shared" si="4"/>
        <v>-10.71360703</v>
      </c>
      <c r="R35" s="3">
        <f t="shared" si="5"/>
        <v>-10.15128143</v>
      </c>
      <c r="S35" s="3">
        <f t="shared" si="6"/>
        <v>1.64544122</v>
      </c>
      <c r="T35" s="3">
        <f t="shared" si="7"/>
        <v>-8.38398611</v>
      </c>
      <c r="U35" s="3">
        <f t="shared" si="8"/>
        <v>-14.41867061</v>
      </c>
      <c r="V35" s="3">
        <f t="shared" si="9"/>
        <v>8.81223781</v>
      </c>
      <c r="W35" s="3">
        <f t="shared" si="10"/>
        <v>-12.41298666</v>
      </c>
    </row>
    <row r="36">
      <c r="A36" s="5" t="s">
        <v>55</v>
      </c>
      <c r="B36" s="6">
        <v>-87.09</v>
      </c>
      <c r="C36" s="3">
        <v>-91.54329706</v>
      </c>
      <c r="D36" s="3">
        <v>-100.39673459000001</v>
      </c>
      <c r="E36" s="3">
        <v>-85.27276687</v>
      </c>
      <c r="F36" s="3">
        <v>-99.36878708</v>
      </c>
      <c r="G36" s="3">
        <v>-98.80586173</v>
      </c>
      <c r="H36" s="3">
        <v>-85.53387402999999</v>
      </c>
      <c r="I36" s="3">
        <v>-96.89803299</v>
      </c>
      <c r="J36" s="3">
        <v>-103.47585108999999</v>
      </c>
      <c r="K36" s="3">
        <v>-77.87024454</v>
      </c>
      <c r="L36" s="3">
        <v>-101.27220166</v>
      </c>
      <c r="N36" s="3">
        <f t="shared" si="1"/>
        <v>-4.45329706</v>
      </c>
      <c r="O36" s="3">
        <f t="shared" si="2"/>
        <v>-13.30673459</v>
      </c>
      <c r="P36" s="3">
        <f t="shared" si="3"/>
        <v>1.81723313</v>
      </c>
      <c r="Q36" s="3">
        <f t="shared" si="4"/>
        <v>-12.27878708</v>
      </c>
      <c r="R36" s="3">
        <f t="shared" si="5"/>
        <v>-11.71586173</v>
      </c>
      <c r="S36" s="3">
        <f t="shared" si="6"/>
        <v>1.55612597</v>
      </c>
      <c r="T36" s="3">
        <f t="shared" si="7"/>
        <v>-9.80803299</v>
      </c>
      <c r="U36" s="3">
        <f t="shared" si="8"/>
        <v>-16.38585109</v>
      </c>
      <c r="V36" s="3">
        <f t="shared" si="9"/>
        <v>9.21975546</v>
      </c>
      <c r="W36" s="3">
        <f t="shared" si="10"/>
        <v>-14.18220166</v>
      </c>
    </row>
    <row r="37">
      <c r="A37" s="5" t="s">
        <v>56</v>
      </c>
      <c r="B37" s="6">
        <v>-86.91</v>
      </c>
      <c r="C37" s="3">
        <v>-91.34775456999999</v>
      </c>
      <c r="D37" s="3">
        <v>-100.22071996</v>
      </c>
      <c r="E37" s="3">
        <v>-85.12150992000001</v>
      </c>
      <c r="F37" s="3">
        <v>-99.14985434</v>
      </c>
      <c r="G37" s="3">
        <v>-98.63320569999999</v>
      </c>
      <c r="H37" s="3">
        <v>-85.38830271</v>
      </c>
      <c r="I37" s="3">
        <v>-96.69284652</v>
      </c>
      <c r="J37" s="3">
        <v>-103.31626961</v>
      </c>
      <c r="K37" s="3">
        <v>-77.69996352</v>
      </c>
      <c r="L37" s="3">
        <v>-101.08126525</v>
      </c>
      <c r="N37" s="3">
        <f t="shared" si="1"/>
        <v>-4.43775457</v>
      </c>
      <c r="O37" s="3">
        <f t="shared" si="2"/>
        <v>-13.31071996</v>
      </c>
      <c r="P37" s="3">
        <f t="shared" si="3"/>
        <v>1.78849008</v>
      </c>
      <c r="Q37" s="3">
        <f t="shared" si="4"/>
        <v>-12.23985434</v>
      </c>
      <c r="R37" s="3">
        <f t="shared" si="5"/>
        <v>-11.7232057</v>
      </c>
      <c r="S37" s="3">
        <f t="shared" si="6"/>
        <v>1.52169729</v>
      </c>
      <c r="T37" s="3">
        <f t="shared" si="7"/>
        <v>-9.78284652</v>
      </c>
      <c r="U37" s="3">
        <f t="shared" si="8"/>
        <v>-16.40626961</v>
      </c>
      <c r="V37" s="3">
        <f t="shared" si="9"/>
        <v>9.21003648</v>
      </c>
      <c r="W37" s="3">
        <f t="shared" si="10"/>
        <v>-14.17126525</v>
      </c>
    </row>
    <row r="38">
      <c r="A38" s="5" t="s">
        <v>57</v>
      </c>
      <c r="B38" s="6">
        <v>-99.24</v>
      </c>
      <c r="C38" s="3">
        <v>-104.28349843</v>
      </c>
      <c r="D38" s="3">
        <v>-114.46478246</v>
      </c>
      <c r="E38" s="3">
        <v>-97.30643875</v>
      </c>
      <c r="F38" s="3">
        <v>-113.28075601</v>
      </c>
      <c r="G38" s="3">
        <v>-112.60630115000001</v>
      </c>
      <c r="H38" s="3">
        <v>-97.44738</v>
      </c>
      <c r="I38" s="3">
        <v>-110.41126413</v>
      </c>
      <c r="J38" s="3">
        <v>-117.99546273000001</v>
      </c>
      <c r="K38" s="3">
        <v>-88.71986598</v>
      </c>
      <c r="L38" s="3">
        <v>-115.44618937</v>
      </c>
      <c r="N38" s="3">
        <f t="shared" si="1"/>
        <v>-5.04349843</v>
      </c>
      <c r="O38" s="3">
        <f t="shared" si="2"/>
        <v>-15.22478246</v>
      </c>
      <c r="P38" s="3">
        <f t="shared" si="3"/>
        <v>1.93356125</v>
      </c>
      <c r="Q38" s="3">
        <f t="shared" si="4"/>
        <v>-14.04075601</v>
      </c>
      <c r="R38" s="3">
        <f t="shared" si="5"/>
        <v>-13.36630115</v>
      </c>
      <c r="S38" s="3">
        <f t="shared" si="6"/>
        <v>1.79262</v>
      </c>
      <c r="T38" s="3">
        <f t="shared" si="7"/>
        <v>-11.17126413</v>
      </c>
      <c r="U38" s="3">
        <f t="shared" si="8"/>
        <v>-18.75546273</v>
      </c>
      <c r="V38" s="3">
        <f t="shared" si="9"/>
        <v>10.52013402</v>
      </c>
      <c r="W38" s="3">
        <f t="shared" si="10"/>
        <v>-16.20618937</v>
      </c>
    </row>
    <row r="39">
      <c r="A39" s="5" t="s">
        <v>58</v>
      </c>
      <c r="B39" s="6">
        <v>-99.22</v>
      </c>
      <c r="C39" s="3">
        <v>-104.27870043</v>
      </c>
      <c r="D39" s="3">
        <v>-114.4073504</v>
      </c>
      <c r="E39" s="3">
        <v>-97.25579586</v>
      </c>
      <c r="F39" s="3">
        <v>-113.26401099</v>
      </c>
      <c r="G39" s="3">
        <v>-112.56681361000001</v>
      </c>
      <c r="H39" s="3">
        <v>-97.39225098</v>
      </c>
      <c r="I39" s="3">
        <v>-110.41769345</v>
      </c>
      <c r="J39" s="3">
        <v>-117.94937794</v>
      </c>
      <c r="K39" s="3">
        <v>-88.67212588</v>
      </c>
      <c r="L39" s="3">
        <v>-115.44657321</v>
      </c>
      <c r="N39" s="3">
        <f t="shared" si="1"/>
        <v>-5.05870043</v>
      </c>
      <c r="O39" s="3">
        <f t="shared" si="2"/>
        <v>-15.1873504</v>
      </c>
      <c r="P39" s="3">
        <f t="shared" si="3"/>
        <v>1.96420414</v>
      </c>
      <c r="Q39" s="3">
        <f t="shared" si="4"/>
        <v>-14.04401099</v>
      </c>
      <c r="R39" s="3">
        <f t="shared" si="5"/>
        <v>-13.34681361</v>
      </c>
      <c r="S39" s="3">
        <f t="shared" si="6"/>
        <v>1.82774902</v>
      </c>
      <c r="T39" s="3">
        <f t="shared" si="7"/>
        <v>-11.19769345</v>
      </c>
      <c r="U39" s="3">
        <f t="shared" si="8"/>
        <v>-18.72937794</v>
      </c>
      <c r="V39" s="3">
        <f t="shared" si="9"/>
        <v>10.54787412</v>
      </c>
      <c r="W39" s="3">
        <f t="shared" si="10"/>
        <v>-16.22657321</v>
      </c>
    </row>
    <row r="40">
      <c r="A40" s="1"/>
      <c r="B40" s="1"/>
    </row>
    <row r="41">
      <c r="A41" s="1"/>
      <c r="B41" s="1"/>
    </row>
    <row r="42">
      <c r="A42" s="1"/>
      <c r="B42" s="1"/>
    </row>
    <row r="43">
      <c r="A43" s="1"/>
      <c r="B43" s="1"/>
    </row>
    <row r="44">
      <c r="A44" s="1"/>
      <c r="B44" s="1"/>
    </row>
    <row r="45">
      <c r="A45" s="1"/>
      <c r="B45" s="1"/>
    </row>
    <row r="46">
      <c r="A46" s="1"/>
      <c r="B46" s="1"/>
    </row>
    <row r="47">
      <c r="A47" s="1"/>
      <c r="B47" s="1"/>
    </row>
    <row r="48">
      <c r="A48" s="1"/>
      <c r="B48" s="1"/>
    </row>
    <row r="49">
      <c r="A49" s="1"/>
      <c r="B49" s="1"/>
    </row>
    <row r="50">
      <c r="A50" s="1"/>
      <c r="B50" s="1"/>
    </row>
    <row r="51">
      <c r="A51" s="1"/>
      <c r="B51" s="1"/>
    </row>
    <row r="52">
      <c r="A52" s="1"/>
      <c r="B52" s="1"/>
    </row>
    <row r="53">
      <c r="A53" s="1"/>
      <c r="B53" s="1"/>
    </row>
    <row r="54">
      <c r="A54" s="1"/>
      <c r="B54" s="1"/>
    </row>
    <row r="55">
      <c r="A55" s="1"/>
      <c r="B55" s="1"/>
    </row>
    <row r="56">
      <c r="A56" s="1"/>
      <c r="B56" s="1"/>
    </row>
    <row r="57">
      <c r="A57" s="1"/>
      <c r="B57" s="1"/>
    </row>
    <row r="58">
      <c r="A58" s="1"/>
      <c r="B58" s="1"/>
    </row>
    <row r="59">
      <c r="A59" s="1"/>
      <c r="B59" s="1"/>
    </row>
    <row r="60">
      <c r="A60" s="1"/>
      <c r="B60" s="1"/>
    </row>
    <row r="61">
      <c r="A61" s="1"/>
      <c r="B61" s="1"/>
    </row>
    <row r="62">
      <c r="A62" s="1"/>
      <c r="B62" s="1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  <row r="103">
      <c r="A103" s="1"/>
      <c r="B103" s="1"/>
    </row>
    <row r="104">
      <c r="A104" s="1"/>
      <c r="B104" s="1"/>
    </row>
    <row r="105">
      <c r="A105" s="1"/>
      <c r="B105" s="1"/>
    </row>
    <row r="106">
      <c r="A106" s="1"/>
      <c r="B106" s="1"/>
    </row>
    <row r="107">
      <c r="A107" s="1"/>
      <c r="B107" s="1"/>
    </row>
    <row r="108">
      <c r="A108" s="1"/>
      <c r="B108" s="1"/>
    </row>
    <row r="109">
      <c r="A109" s="1"/>
      <c r="B109" s="1"/>
    </row>
    <row r="110">
      <c r="A110" s="1"/>
      <c r="B110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X1" s="4" t="s">
        <v>11</v>
      </c>
      <c r="Y1" s="4" t="s">
        <v>12</v>
      </c>
      <c r="Z1" s="4" t="s">
        <v>13</v>
      </c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</row>
    <row r="2">
      <c r="A2" s="5" t="s">
        <v>21</v>
      </c>
      <c r="B2" s="3">
        <v>-0.2779745799999995</v>
      </c>
      <c r="C2" s="3">
        <v>-0.7523288499999996</v>
      </c>
      <c r="D2" s="3">
        <v>0.0940623399999998</v>
      </c>
      <c r="E2" s="3">
        <v>-0.6797351100000002</v>
      </c>
      <c r="F2" s="3">
        <v>-0.69312153</v>
      </c>
      <c r="G2" s="3">
        <v>0.14636053999999987</v>
      </c>
      <c r="H2" s="3">
        <v>-0.5487017300000003</v>
      </c>
      <c r="I2" s="3">
        <v>-0.93465285</v>
      </c>
      <c r="J2" s="3">
        <v>0.60720844</v>
      </c>
      <c r="K2" s="3">
        <v>-0.7843315100000003</v>
      </c>
      <c r="M2" s="3">
        <f t="shared" ref="M2:V2" si="1">B2/2</f>
        <v>-0.13898729</v>
      </c>
      <c r="N2" s="3">
        <f t="shared" si="1"/>
        <v>-0.376164425</v>
      </c>
      <c r="O2" s="3">
        <f t="shared" si="1"/>
        <v>0.04703117</v>
      </c>
      <c r="P2" s="3">
        <f t="shared" si="1"/>
        <v>-0.339867555</v>
      </c>
      <c r="Q2" s="3">
        <f t="shared" si="1"/>
        <v>-0.346560765</v>
      </c>
      <c r="R2" s="3">
        <f t="shared" si="1"/>
        <v>0.07318027</v>
      </c>
      <c r="S2" s="3">
        <f t="shared" si="1"/>
        <v>-0.274350865</v>
      </c>
      <c r="T2" s="3">
        <f t="shared" si="1"/>
        <v>-0.467326425</v>
      </c>
      <c r="U2" s="3">
        <f t="shared" si="1"/>
        <v>0.30360422</v>
      </c>
      <c r="V2" s="3">
        <f t="shared" si="1"/>
        <v>-0.392165755</v>
      </c>
      <c r="X2" s="3">
        <f t="shared" ref="X2:AG2" si="2">M2</f>
        <v>-0.13898729</v>
      </c>
      <c r="Y2" s="3">
        <f t="shared" si="2"/>
        <v>-0.376164425</v>
      </c>
      <c r="Z2" s="3">
        <f t="shared" si="2"/>
        <v>0.04703117</v>
      </c>
      <c r="AA2" s="3">
        <f t="shared" si="2"/>
        <v>-0.339867555</v>
      </c>
      <c r="AB2" s="3">
        <f t="shared" si="2"/>
        <v>-0.346560765</v>
      </c>
      <c r="AC2" s="3">
        <f t="shared" si="2"/>
        <v>0.07318027</v>
      </c>
      <c r="AD2" s="3">
        <f t="shared" si="2"/>
        <v>-0.274350865</v>
      </c>
      <c r="AE2" s="3">
        <f t="shared" si="2"/>
        <v>-0.467326425</v>
      </c>
      <c r="AF2" s="3">
        <f t="shared" si="2"/>
        <v>0.30360422</v>
      </c>
      <c r="AG2" s="3">
        <f t="shared" si="2"/>
        <v>-0.392165755</v>
      </c>
    </row>
    <row r="3">
      <c r="A3" s="5" t="s">
        <v>22</v>
      </c>
      <c r="B3" s="3">
        <v>-0.9253804399999979</v>
      </c>
      <c r="C3" s="3">
        <v>-2.2004489399999976</v>
      </c>
      <c r="D3" s="3">
        <v>0.5372418800000034</v>
      </c>
      <c r="E3" s="3">
        <v>-1.9712724699999988</v>
      </c>
      <c r="F3" s="3">
        <v>-2.053654129999998</v>
      </c>
      <c r="G3" s="3">
        <v>0.49931369000000103</v>
      </c>
      <c r="H3" s="3">
        <v>-1.5865448399999984</v>
      </c>
      <c r="I3" s="3">
        <v>-2.9812514699999966</v>
      </c>
      <c r="J3" s="3">
        <v>2.115663930000002</v>
      </c>
      <c r="K3" s="3">
        <v>-2.4980209</v>
      </c>
      <c r="M3" s="3">
        <f t="shared" ref="M3:V3" si="3">B3/3</f>
        <v>-0.3084601467</v>
      </c>
      <c r="N3" s="3">
        <f t="shared" si="3"/>
        <v>-0.73348298</v>
      </c>
      <c r="O3" s="3">
        <f t="shared" si="3"/>
        <v>0.1790806267</v>
      </c>
      <c r="P3" s="3">
        <f t="shared" si="3"/>
        <v>-0.6570908233</v>
      </c>
      <c r="Q3" s="3">
        <f t="shared" si="3"/>
        <v>-0.6845513767</v>
      </c>
      <c r="R3" s="3">
        <f t="shared" si="3"/>
        <v>0.1664378967</v>
      </c>
      <c r="S3" s="3">
        <f t="shared" si="3"/>
        <v>-0.52884828</v>
      </c>
      <c r="T3" s="3">
        <f t="shared" si="3"/>
        <v>-0.99375049</v>
      </c>
      <c r="U3" s="3">
        <f t="shared" si="3"/>
        <v>0.70522131</v>
      </c>
      <c r="V3" s="3">
        <f t="shared" si="3"/>
        <v>-0.8326736333</v>
      </c>
      <c r="X3" s="3">
        <f t="shared" ref="X3:AG3" si="4">AVERAGE(M3:M4)</f>
        <v>-0.2795247833</v>
      </c>
      <c r="Y3" s="3">
        <f t="shared" si="4"/>
        <v>-0.66243717</v>
      </c>
      <c r="Z3" s="3">
        <f t="shared" si="4"/>
        <v>0.2411981583</v>
      </c>
      <c r="AA3" s="3">
        <f t="shared" si="4"/>
        <v>-0.5991715417</v>
      </c>
      <c r="AB3" s="3">
        <f t="shared" si="4"/>
        <v>-0.619411105</v>
      </c>
      <c r="AC3" s="3">
        <f t="shared" si="4"/>
        <v>0.2174240683</v>
      </c>
      <c r="AD3" s="3">
        <f t="shared" si="4"/>
        <v>-0.4771823917</v>
      </c>
      <c r="AE3" s="3">
        <f t="shared" si="4"/>
        <v>-0.92435999</v>
      </c>
      <c r="AF3" s="3">
        <f t="shared" si="4"/>
        <v>0.7520852</v>
      </c>
      <c r="AG3" s="3">
        <f t="shared" si="4"/>
        <v>-0.77694144</v>
      </c>
    </row>
    <row r="4">
      <c r="A4" s="5" t="s">
        <v>23</v>
      </c>
      <c r="B4" s="3">
        <v>-0.7517682600000004</v>
      </c>
      <c r="C4" s="3">
        <v>-1.7741740799999999</v>
      </c>
      <c r="D4" s="3">
        <v>0.9099470699999994</v>
      </c>
      <c r="E4" s="3">
        <v>-1.623756779999999</v>
      </c>
      <c r="F4" s="3">
        <v>-1.6628124999999994</v>
      </c>
      <c r="G4" s="3">
        <v>0.8052307199999991</v>
      </c>
      <c r="H4" s="3">
        <v>-1.2765495100000006</v>
      </c>
      <c r="I4" s="3">
        <v>-2.5649084700000007</v>
      </c>
      <c r="J4" s="3">
        <v>2.3968472700000003</v>
      </c>
      <c r="K4" s="3">
        <v>-2.1636277399999972</v>
      </c>
      <c r="M4" s="3">
        <f t="shared" ref="M4:V4" si="5">B4/3</f>
        <v>-0.25058942</v>
      </c>
      <c r="N4" s="3">
        <f t="shared" si="5"/>
        <v>-0.59139136</v>
      </c>
      <c r="O4" s="3">
        <f t="shared" si="5"/>
        <v>0.30331569</v>
      </c>
      <c r="P4" s="3">
        <f t="shared" si="5"/>
        <v>-0.54125226</v>
      </c>
      <c r="Q4" s="3">
        <f t="shared" si="5"/>
        <v>-0.5542708333</v>
      </c>
      <c r="R4" s="3">
        <f t="shared" si="5"/>
        <v>0.26841024</v>
      </c>
      <c r="S4" s="3">
        <f t="shared" si="5"/>
        <v>-0.4255165033</v>
      </c>
      <c r="T4" s="3">
        <f t="shared" si="5"/>
        <v>-0.85496949</v>
      </c>
      <c r="U4" s="3">
        <f t="shared" si="5"/>
        <v>0.79894909</v>
      </c>
      <c r="V4" s="3">
        <f t="shared" si="5"/>
        <v>-0.7212092467</v>
      </c>
      <c r="X4" s="3">
        <f t="shared" ref="X4:AG4" si="6">AVERAGE(M5:M7)</f>
        <v>-0.3725777592</v>
      </c>
      <c r="Y4" s="3">
        <f t="shared" si="6"/>
        <v>-1.011177565</v>
      </c>
      <c r="Z4" s="3">
        <f t="shared" si="6"/>
        <v>0.135808325</v>
      </c>
      <c r="AA4" s="3">
        <f t="shared" si="6"/>
        <v>-0.9195397633</v>
      </c>
      <c r="AB4" s="3">
        <f t="shared" si="6"/>
        <v>-0.9224465517</v>
      </c>
      <c r="AC4" s="3">
        <f t="shared" si="6"/>
        <v>0.1111665967</v>
      </c>
      <c r="AD4" s="3">
        <f t="shared" si="6"/>
        <v>-0.7550943108</v>
      </c>
      <c r="AE4" s="3">
        <f t="shared" si="6"/>
        <v>-1.276802842</v>
      </c>
      <c r="AF4" s="3">
        <f t="shared" si="6"/>
        <v>0.7325895625</v>
      </c>
      <c r="AG4" s="3">
        <f t="shared" si="6"/>
        <v>-1.099470761</v>
      </c>
    </row>
    <row r="5">
      <c r="A5" s="5" t="s">
        <v>24</v>
      </c>
      <c r="B5" s="3">
        <v>-1.410627790000003</v>
      </c>
      <c r="C5" s="3">
        <v>-4.218705270000001</v>
      </c>
      <c r="D5" s="3">
        <v>0.6919997499999972</v>
      </c>
      <c r="E5" s="3">
        <v>-3.850506750000001</v>
      </c>
      <c r="F5" s="3">
        <v>-3.9558228500000006</v>
      </c>
      <c r="G5" s="3">
        <v>0.3143731599999988</v>
      </c>
      <c r="H5" s="3">
        <v>-3.296745580000003</v>
      </c>
      <c r="I5" s="3">
        <v>-5.320709910000005</v>
      </c>
      <c r="J5" s="3">
        <v>2.6267692599999997</v>
      </c>
      <c r="K5" s="3">
        <v>-4.616723360000002</v>
      </c>
      <c r="M5" s="3">
        <f t="shared" ref="M5:V5" si="7">B5/4</f>
        <v>-0.3526569475</v>
      </c>
      <c r="N5" s="3">
        <f t="shared" si="7"/>
        <v>-1.054676318</v>
      </c>
      <c r="O5" s="3">
        <f t="shared" si="7"/>
        <v>0.1729999375</v>
      </c>
      <c r="P5" s="3">
        <f t="shared" si="7"/>
        <v>-0.9626266875</v>
      </c>
      <c r="Q5" s="3">
        <f t="shared" si="7"/>
        <v>-0.9889557125</v>
      </c>
      <c r="R5" s="3">
        <f t="shared" si="7"/>
        <v>0.07859329</v>
      </c>
      <c r="S5" s="3">
        <f t="shared" si="7"/>
        <v>-0.824186395</v>
      </c>
      <c r="T5" s="3">
        <f t="shared" si="7"/>
        <v>-1.330177478</v>
      </c>
      <c r="U5" s="3">
        <f t="shared" si="7"/>
        <v>0.656692315</v>
      </c>
      <c r="V5" s="3">
        <f t="shared" si="7"/>
        <v>-1.15418084</v>
      </c>
      <c r="X5" s="3">
        <f t="shared" ref="X5:AG5" si="8">average(M8:M14)</f>
        <v>-0.4198466049</v>
      </c>
      <c r="Y5" s="3">
        <f t="shared" si="8"/>
        <v>-1.099270137</v>
      </c>
      <c r="Z5" s="3">
        <f t="shared" si="8"/>
        <v>0.07429667343</v>
      </c>
      <c r="AA5" s="3">
        <f t="shared" si="8"/>
        <v>-0.9980768894</v>
      </c>
      <c r="AB5" s="3">
        <f t="shared" si="8"/>
        <v>-0.9749793174</v>
      </c>
      <c r="AC5" s="3">
        <f t="shared" si="8"/>
        <v>0.1275263709</v>
      </c>
      <c r="AD5" s="3">
        <f t="shared" si="8"/>
        <v>-0.787295266</v>
      </c>
      <c r="AE5" s="3">
        <f t="shared" si="8"/>
        <v>-1.367016358</v>
      </c>
      <c r="AF5" s="3">
        <f t="shared" si="8"/>
        <v>0.8241664974</v>
      </c>
      <c r="AG5" s="3">
        <f t="shared" si="8"/>
        <v>-1.165646354</v>
      </c>
    </row>
    <row r="6">
      <c r="A6" s="5" t="s">
        <v>25</v>
      </c>
      <c r="B6" s="3">
        <v>-1.554347749999998</v>
      </c>
      <c r="C6" s="3">
        <v>-3.5812628500000017</v>
      </c>
      <c r="D6" s="3">
        <v>0.2932421000000005</v>
      </c>
      <c r="E6" s="3">
        <v>-3.2027006500000006</v>
      </c>
      <c r="F6" s="3">
        <v>-3.0511078400000002</v>
      </c>
      <c r="G6" s="3">
        <v>0.750443520000001</v>
      </c>
      <c r="H6" s="3">
        <v>-2.341339699999999</v>
      </c>
      <c r="I6" s="3">
        <v>-4.550122989999998</v>
      </c>
      <c r="J6" s="3">
        <v>3.560704089999998</v>
      </c>
      <c r="K6" s="3">
        <v>-3.8111110399999966</v>
      </c>
      <c r="M6" s="3">
        <f t="shared" ref="M6:V6" si="9">B6/4</f>
        <v>-0.3885869375</v>
      </c>
      <c r="N6" s="3">
        <f t="shared" si="9"/>
        <v>-0.8953157125</v>
      </c>
      <c r="O6" s="3">
        <f t="shared" si="9"/>
        <v>0.073310525</v>
      </c>
      <c r="P6" s="3">
        <f t="shared" si="9"/>
        <v>-0.8006751625</v>
      </c>
      <c r="Q6" s="3">
        <f t="shared" si="9"/>
        <v>-0.76277696</v>
      </c>
      <c r="R6" s="3">
        <f t="shared" si="9"/>
        <v>0.18761088</v>
      </c>
      <c r="S6" s="3">
        <f t="shared" si="9"/>
        <v>-0.585334925</v>
      </c>
      <c r="T6" s="3">
        <f t="shared" si="9"/>
        <v>-1.137530748</v>
      </c>
      <c r="U6" s="3">
        <f t="shared" si="9"/>
        <v>0.8901760225</v>
      </c>
      <c r="V6" s="3">
        <f t="shared" si="9"/>
        <v>-0.95277776</v>
      </c>
      <c r="X6" s="4">
        <f t="shared" ref="X6:AG6" si="10">AVERAGE(M15:M22)</f>
        <v>-0.3408710865</v>
      </c>
      <c r="Y6" s="4">
        <f t="shared" si="10"/>
        <v>-1.094636387</v>
      </c>
      <c r="Z6" s="4">
        <f t="shared" si="10"/>
        <v>0.2728171035</v>
      </c>
      <c r="AA6" s="4">
        <f t="shared" si="10"/>
        <v>-1.022854308</v>
      </c>
      <c r="AB6" s="4">
        <f t="shared" si="10"/>
        <v>-0.9966312392</v>
      </c>
      <c r="AC6" s="4">
        <f t="shared" si="10"/>
        <v>0.2068700929</v>
      </c>
      <c r="AD6" s="4">
        <f t="shared" si="10"/>
        <v>-0.8412470096</v>
      </c>
      <c r="AE6" s="4">
        <f t="shared" si="10"/>
        <v>-1.39632613</v>
      </c>
      <c r="AF6" s="4">
        <f t="shared" si="10"/>
        <v>0.8881970883</v>
      </c>
      <c r="AG6" s="4">
        <f t="shared" si="10"/>
        <v>-1.223352733</v>
      </c>
    </row>
    <row r="7">
      <c r="A7" s="5" t="s">
        <v>26</v>
      </c>
      <c r="B7" s="3">
        <v>-1.5059575699999996</v>
      </c>
      <c r="C7" s="3">
        <v>-4.334162660000004</v>
      </c>
      <c r="D7" s="3">
        <v>0.6444580499999972</v>
      </c>
      <c r="E7" s="3">
        <v>-3.9812697600000035</v>
      </c>
      <c r="F7" s="3">
        <v>-4.062427929999998</v>
      </c>
      <c r="G7" s="3">
        <v>0.2691824799999978</v>
      </c>
      <c r="H7" s="3">
        <v>-3.423046450000001</v>
      </c>
      <c r="I7" s="3">
        <v>-5.450801200000001</v>
      </c>
      <c r="J7" s="3">
        <v>2.6036013999999987</v>
      </c>
      <c r="K7" s="3">
        <v>-4.765814730000002</v>
      </c>
      <c r="M7" s="3">
        <f t="shared" ref="M7:V7" si="11">B7/4</f>
        <v>-0.3764893925</v>
      </c>
      <c r="N7" s="3">
        <f t="shared" si="11"/>
        <v>-1.083540665</v>
      </c>
      <c r="O7" s="3">
        <f t="shared" si="11"/>
        <v>0.1611145125</v>
      </c>
      <c r="P7" s="3">
        <f t="shared" si="11"/>
        <v>-0.99531744</v>
      </c>
      <c r="Q7" s="3">
        <f t="shared" si="11"/>
        <v>-1.015606983</v>
      </c>
      <c r="R7" s="3">
        <f t="shared" si="11"/>
        <v>0.06729562</v>
      </c>
      <c r="S7" s="3">
        <f t="shared" si="11"/>
        <v>-0.8557616125</v>
      </c>
      <c r="T7" s="3">
        <f t="shared" si="11"/>
        <v>-1.3627003</v>
      </c>
      <c r="U7" s="3">
        <f t="shared" si="11"/>
        <v>0.65090035</v>
      </c>
      <c r="V7" s="3">
        <f t="shared" si="11"/>
        <v>-1.191453683</v>
      </c>
      <c r="X7" s="3">
        <f t="shared" ref="X7:AG7" si="12">AVERAGE(M23:M33)</f>
        <v>-0.4287818043</v>
      </c>
      <c r="Y7" s="3">
        <f t="shared" si="12"/>
        <v>-1.240390921</v>
      </c>
      <c r="Z7" s="3">
        <f t="shared" si="12"/>
        <v>0.1812268805</v>
      </c>
      <c r="AA7" s="3">
        <f t="shared" si="12"/>
        <v>-1.148147191</v>
      </c>
      <c r="AB7" s="3">
        <f t="shared" si="12"/>
        <v>-1.120195725</v>
      </c>
      <c r="AC7" s="3">
        <f t="shared" si="12"/>
        <v>0.1412087565</v>
      </c>
      <c r="AD7" s="3">
        <f t="shared" si="12"/>
        <v>-0.9395793768</v>
      </c>
      <c r="AE7" s="3">
        <f t="shared" si="12"/>
        <v>-1.546356889</v>
      </c>
      <c r="AF7" s="3">
        <f t="shared" si="12"/>
        <v>0.8634700784</v>
      </c>
      <c r="AG7" s="3">
        <f t="shared" si="12"/>
        <v>-1.344724055</v>
      </c>
    </row>
    <row r="8">
      <c r="A8" s="5" t="s">
        <v>27</v>
      </c>
      <c r="B8" s="3">
        <v>-2.162707359999999</v>
      </c>
      <c r="C8" s="3">
        <v>-5.237433690000003</v>
      </c>
      <c r="D8" s="3">
        <v>0.46335798999999867</v>
      </c>
      <c r="E8" s="3">
        <v>-4.758473339999995</v>
      </c>
      <c r="F8" s="3">
        <v>-4.455239740000003</v>
      </c>
      <c r="G8" s="3">
        <v>1.0804767499999954</v>
      </c>
      <c r="H8" s="3">
        <v>-3.518286300000007</v>
      </c>
      <c r="I8" s="3">
        <v>-6.572381229999998</v>
      </c>
      <c r="J8" s="3">
        <v>4.924466419999998</v>
      </c>
      <c r="K8" s="3">
        <v>-5.572046209999996</v>
      </c>
      <c r="M8" s="3">
        <f t="shared" ref="M8:V8" si="13">B8/5</f>
        <v>-0.432541472</v>
      </c>
      <c r="N8" s="3">
        <f t="shared" si="13"/>
        <v>-1.047486738</v>
      </c>
      <c r="O8" s="3">
        <f t="shared" si="13"/>
        <v>0.092671598</v>
      </c>
      <c r="P8" s="3">
        <f t="shared" si="13"/>
        <v>-0.951694668</v>
      </c>
      <c r="Q8" s="3">
        <f t="shared" si="13"/>
        <v>-0.891047948</v>
      </c>
      <c r="R8" s="3">
        <f t="shared" si="13"/>
        <v>0.21609535</v>
      </c>
      <c r="S8" s="3">
        <f t="shared" si="13"/>
        <v>-0.70365726</v>
      </c>
      <c r="T8" s="3">
        <f t="shared" si="13"/>
        <v>-1.314476246</v>
      </c>
      <c r="U8" s="3">
        <f t="shared" si="13"/>
        <v>0.984893284</v>
      </c>
      <c r="V8" s="3">
        <f t="shared" si="13"/>
        <v>-1.114409242</v>
      </c>
      <c r="X8" s="3">
        <f t="shared" ref="X8:AG8" si="14">average(M34:M35)</f>
        <v>-0.5036764406</v>
      </c>
      <c r="Y8" s="3">
        <f t="shared" si="14"/>
        <v>-1.467387727</v>
      </c>
      <c r="Z8" s="3">
        <f t="shared" si="14"/>
        <v>0.2063810787</v>
      </c>
      <c r="AA8" s="3">
        <f t="shared" si="14"/>
        <v>-1.337889707</v>
      </c>
      <c r="AB8" s="3">
        <f t="shared" si="14"/>
        <v>-1.270327869</v>
      </c>
      <c r="AC8" s="3">
        <f t="shared" si="14"/>
        <v>0.2030149819</v>
      </c>
      <c r="AD8" s="3">
        <f t="shared" si="14"/>
        <v>-1.047072431</v>
      </c>
      <c r="AE8" s="3">
        <f t="shared" si="14"/>
        <v>-1.803862471</v>
      </c>
      <c r="AF8" s="3">
        <f t="shared" si="14"/>
        <v>1.098914035</v>
      </c>
      <c r="AG8" s="3">
        <f t="shared" si="14"/>
        <v>-1.55079346</v>
      </c>
    </row>
    <row r="9">
      <c r="A9" s="5" t="s">
        <v>28</v>
      </c>
      <c r="B9" s="3">
        <v>-2.2979827599999965</v>
      </c>
      <c r="C9" s="3">
        <v>-5.6238843899999935</v>
      </c>
      <c r="D9" s="3">
        <v>-0.1297665599999931</v>
      </c>
      <c r="E9" s="3">
        <v>-5.035265750000001</v>
      </c>
      <c r="F9" s="3">
        <v>-4.78435434</v>
      </c>
      <c r="G9" s="3">
        <v>0.6768252200000049</v>
      </c>
      <c r="H9" s="3">
        <v>-3.744699709999992</v>
      </c>
      <c r="I9" s="3">
        <v>-6.841760729999997</v>
      </c>
      <c r="J9" s="3">
        <v>4.479624060000003</v>
      </c>
      <c r="K9" s="3">
        <v>-5.736757339999997</v>
      </c>
      <c r="M9" s="3">
        <f t="shared" ref="M9:V9" si="15">B9/5</f>
        <v>-0.459596552</v>
      </c>
      <c r="N9" s="3">
        <f t="shared" si="15"/>
        <v>-1.124776878</v>
      </c>
      <c r="O9" s="3">
        <f t="shared" si="15"/>
        <v>-0.025953312</v>
      </c>
      <c r="P9" s="3">
        <f t="shared" si="15"/>
        <v>-1.00705315</v>
      </c>
      <c r="Q9" s="3">
        <f t="shared" si="15"/>
        <v>-0.956870868</v>
      </c>
      <c r="R9" s="3">
        <f t="shared" si="15"/>
        <v>0.135365044</v>
      </c>
      <c r="S9" s="3">
        <f t="shared" si="15"/>
        <v>-0.748939942</v>
      </c>
      <c r="T9" s="3">
        <f t="shared" si="15"/>
        <v>-1.368352146</v>
      </c>
      <c r="U9" s="3">
        <f t="shared" si="15"/>
        <v>0.895924812</v>
      </c>
      <c r="V9" s="3">
        <f t="shared" si="15"/>
        <v>-1.147351468</v>
      </c>
      <c r="X9" s="4">
        <f t="shared" ref="X9:AG9" si="16">average(M36:M37)</f>
        <v>-0.4939473128</v>
      </c>
      <c r="Y9" s="4">
        <f t="shared" si="16"/>
        <v>-1.478747475</v>
      </c>
      <c r="Z9" s="4">
        <f t="shared" si="16"/>
        <v>0.2003179561</v>
      </c>
      <c r="AA9" s="4">
        <f t="shared" si="16"/>
        <v>-1.362146746</v>
      </c>
      <c r="AB9" s="4">
        <f t="shared" si="16"/>
        <v>-1.302170413</v>
      </c>
      <c r="AC9" s="4">
        <f t="shared" si="16"/>
        <v>0.1709901811</v>
      </c>
      <c r="AD9" s="4">
        <f t="shared" si="16"/>
        <v>-1.088382195</v>
      </c>
      <c r="AE9" s="4">
        <f t="shared" si="16"/>
        <v>-1.821784483</v>
      </c>
      <c r="AF9" s="4">
        <f t="shared" si="16"/>
        <v>1.02387733</v>
      </c>
      <c r="AG9" s="4">
        <f t="shared" si="16"/>
        <v>-1.575192606</v>
      </c>
    </row>
    <row r="10">
      <c r="A10" s="5" t="s">
        <v>29</v>
      </c>
      <c r="B10" s="3">
        <v>-2.2662066600000017</v>
      </c>
      <c r="C10" s="3">
        <v>-5.494205100000002</v>
      </c>
      <c r="D10" s="3">
        <v>0.10753186999999542</v>
      </c>
      <c r="E10" s="3">
        <v>-5.0101348800000025</v>
      </c>
      <c r="F10" s="3">
        <v>-4.643591669999999</v>
      </c>
      <c r="G10" s="3">
        <v>0.9129241499999949</v>
      </c>
      <c r="H10" s="3">
        <v>-3.7071660100000017</v>
      </c>
      <c r="I10" s="3">
        <v>-6.748522250000001</v>
      </c>
      <c r="J10" s="3">
        <v>4.78486217</v>
      </c>
      <c r="K10" s="3">
        <v>-5.749362740000002</v>
      </c>
      <c r="M10" s="3">
        <f t="shared" ref="M10:V10" si="17">B10/5</f>
        <v>-0.453241332</v>
      </c>
      <c r="N10" s="3">
        <f t="shared" si="17"/>
        <v>-1.09884102</v>
      </c>
      <c r="O10" s="3">
        <f t="shared" si="17"/>
        <v>0.021506374</v>
      </c>
      <c r="P10" s="3">
        <f t="shared" si="17"/>
        <v>-1.002026976</v>
      </c>
      <c r="Q10" s="3">
        <f t="shared" si="17"/>
        <v>-0.928718334</v>
      </c>
      <c r="R10" s="3">
        <f t="shared" si="17"/>
        <v>0.18258483</v>
      </c>
      <c r="S10" s="3">
        <f t="shared" si="17"/>
        <v>-0.741433202</v>
      </c>
      <c r="T10" s="3">
        <f t="shared" si="17"/>
        <v>-1.34970445</v>
      </c>
      <c r="U10" s="3">
        <f t="shared" si="17"/>
        <v>0.956972434</v>
      </c>
      <c r="V10" s="3">
        <f t="shared" si="17"/>
        <v>-1.149872548</v>
      </c>
      <c r="X10" s="3">
        <f t="shared" ref="X10:AG10" si="18">average(M38:M39)</f>
        <v>-0.505109943</v>
      </c>
      <c r="Y10" s="3">
        <f t="shared" si="18"/>
        <v>-1.520606643</v>
      </c>
      <c r="Z10" s="3">
        <f t="shared" si="18"/>
        <v>0.1948882695</v>
      </c>
      <c r="AA10" s="3">
        <f t="shared" si="18"/>
        <v>-1.40423835</v>
      </c>
      <c r="AB10" s="3">
        <f t="shared" si="18"/>
        <v>-1.335655738</v>
      </c>
      <c r="AC10" s="3">
        <f t="shared" si="18"/>
        <v>0.181018451</v>
      </c>
      <c r="AD10" s="3">
        <f t="shared" si="18"/>
        <v>-1.118447879</v>
      </c>
      <c r="AE10" s="3">
        <f t="shared" si="18"/>
        <v>-1.874242034</v>
      </c>
      <c r="AF10" s="3">
        <f t="shared" si="18"/>
        <v>1.053400407</v>
      </c>
      <c r="AG10" s="3">
        <f t="shared" si="18"/>
        <v>-1.621638129</v>
      </c>
    </row>
    <row r="11">
      <c r="A11" s="5" t="s">
        <v>30</v>
      </c>
      <c r="B11" s="3">
        <v>-1.9037491599999967</v>
      </c>
      <c r="C11" s="3">
        <v>-5.650867210000001</v>
      </c>
      <c r="D11" s="3">
        <v>0.9875496299999966</v>
      </c>
      <c r="E11" s="3">
        <v>-5.351879840000002</v>
      </c>
      <c r="F11" s="3">
        <v>-5.390791620000002</v>
      </c>
      <c r="G11" s="3">
        <v>0.36368967999999313</v>
      </c>
      <c r="H11" s="3">
        <v>-4.701367000000005</v>
      </c>
      <c r="I11" s="3">
        <v>-7.148922759999998</v>
      </c>
      <c r="J11" s="3">
        <v>3.1778366299999945</v>
      </c>
      <c r="K11" s="3">
        <v>-6.380906899999999</v>
      </c>
      <c r="M11" s="3">
        <f t="shared" ref="M11:V11" si="19">B11/5</f>
        <v>-0.380749832</v>
      </c>
      <c r="N11" s="3">
        <f t="shared" si="19"/>
        <v>-1.130173442</v>
      </c>
      <c r="O11" s="3">
        <f t="shared" si="19"/>
        <v>0.197509926</v>
      </c>
      <c r="P11" s="3">
        <f t="shared" si="19"/>
        <v>-1.070375968</v>
      </c>
      <c r="Q11" s="3">
        <f t="shared" si="19"/>
        <v>-1.078158324</v>
      </c>
      <c r="R11" s="3">
        <f t="shared" si="19"/>
        <v>0.072737936</v>
      </c>
      <c r="S11" s="3">
        <f t="shared" si="19"/>
        <v>-0.9402734</v>
      </c>
      <c r="T11" s="3">
        <f t="shared" si="19"/>
        <v>-1.429784552</v>
      </c>
      <c r="U11" s="3">
        <f t="shared" si="19"/>
        <v>0.635567326</v>
      </c>
      <c r="V11" s="3">
        <f t="shared" si="19"/>
        <v>-1.27618138</v>
      </c>
    </row>
    <row r="12">
      <c r="A12" s="5" t="s">
        <v>31</v>
      </c>
      <c r="B12" s="3">
        <v>-2.033948440000003</v>
      </c>
      <c r="C12" s="3">
        <v>-5.630673180000002</v>
      </c>
      <c r="D12" s="3">
        <v>0.24272655000000043</v>
      </c>
      <c r="E12" s="3">
        <v>-4.966102200000002</v>
      </c>
      <c r="F12" s="3">
        <v>-5.079119090000006</v>
      </c>
      <c r="G12" s="3">
        <v>0.31280134000000004</v>
      </c>
      <c r="H12" s="3">
        <v>-3.993667550000005</v>
      </c>
      <c r="I12" s="3">
        <v>-6.984069030000001</v>
      </c>
      <c r="J12" s="3">
        <v>3.6780945499999973</v>
      </c>
      <c r="K12" s="3">
        <v>-5.8258798100000035</v>
      </c>
      <c r="M12" s="3">
        <f t="shared" ref="M12:V12" si="20">B12/5</f>
        <v>-0.406789688</v>
      </c>
      <c r="N12" s="3">
        <f t="shared" si="20"/>
        <v>-1.126134636</v>
      </c>
      <c r="O12" s="3">
        <f t="shared" si="20"/>
        <v>0.04854531</v>
      </c>
      <c r="P12" s="3">
        <f t="shared" si="20"/>
        <v>-0.99322044</v>
      </c>
      <c r="Q12" s="3">
        <f t="shared" si="20"/>
        <v>-1.015823818</v>
      </c>
      <c r="R12" s="3">
        <f t="shared" si="20"/>
        <v>0.062560268</v>
      </c>
      <c r="S12" s="3">
        <f t="shared" si="20"/>
        <v>-0.79873351</v>
      </c>
      <c r="T12" s="3">
        <f t="shared" si="20"/>
        <v>-1.396813806</v>
      </c>
      <c r="U12" s="3">
        <f t="shared" si="20"/>
        <v>0.73561891</v>
      </c>
      <c r="V12" s="3">
        <f t="shared" si="20"/>
        <v>-1.165175962</v>
      </c>
    </row>
    <row r="13">
      <c r="A13" s="5" t="s">
        <v>32</v>
      </c>
      <c r="B13" s="3">
        <v>-2.064964019999998</v>
      </c>
      <c r="C13" s="3">
        <v>-5.325660829999997</v>
      </c>
      <c r="D13" s="3">
        <v>0.6831864400000072</v>
      </c>
      <c r="E13" s="3">
        <v>-4.954127700000001</v>
      </c>
      <c r="F13" s="3">
        <v>-4.788524729999999</v>
      </c>
      <c r="G13" s="3">
        <v>0.788934360000006</v>
      </c>
      <c r="H13" s="3">
        <v>-3.985411499999998</v>
      </c>
      <c r="I13" s="3">
        <v>-6.7085163999999935</v>
      </c>
      <c r="J13" s="3">
        <v>4.144559600000001</v>
      </c>
      <c r="K13" s="3">
        <v>-5.835640249999997</v>
      </c>
      <c r="M13" s="3">
        <f t="shared" ref="M13:V13" si="21">B13/5</f>
        <v>-0.412992804</v>
      </c>
      <c r="N13" s="3">
        <f t="shared" si="21"/>
        <v>-1.065132166</v>
      </c>
      <c r="O13" s="3">
        <f t="shared" si="21"/>
        <v>0.136637288</v>
      </c>
      <c r="P13" s="3">
        <f t="shared" si="21"/>
        <v>-0.99082554</v>
      </c>
      <c r="Q13" s="3">
        <f t="shared" si="21"/>
        <v>-0.957704946</v>
      </c>
      <c r="R13" s="3">
        <f t="shared" si="21"/>
        <v>0.157786872</v>
      </c>
      <c r="S13" s="3">
        <f t="shared" si="21"/>
        <v>-0.7970823</v>
      </c>
      <c r="T13" s="3">
        <f t="shared" si="21"/>
        <v>-1.34170328</v>
      </c>
      <c r="U13" s="3">
        <f t="shared" si="21"/>
        <v>0.82891192</v>
      </c>
      <c r="V13" s="3">
        <f t="shared" si="21"/>
        <v>-1.16712805</v>
      </c>
    </row>
    <row r="14">
      <c r="A14" s="5" t="s">
        <v>33</v>
      </c>
      <c r="B14" s="3">
        <v>-1.965072769999999</v>
      </c>
      <c r="C14" s="3">
        <v>-5.511730380000003</v>
      </c>
      <c r="D14" s="3">
        <v>0.2457976500000001</v>
      </c>
      <c r="E14" s="3">
        <v>-4.856707419999999</v>
      </c>
      <c r="F14" s="3">
        <v>-4.982654920000002</v>
      </c>
      <c r="G14" s="3">
        <v>0.32777147999999556</v>
      </c>
      <c r="H14" s="3">
        <v>-3.9047362399999983</v>
      </c>
      <c r="I14" s="3">
        <v>-6.841400119999996</v>
      </c>
      <c r="J14" s="3">
        <v>3.6563839799999975</v>
      </c>
      <c r="K14" s="3">
        <v>-5.697029139999998</v>
      </c>
      <c r="M14" s="3">
        <f t="shared" ref="M14:V14" si="22">B14/5</f>
        <v>-0.393014554</v>
      </c>
      <c r="N14" s="3">
        <f t="shared" si="22"/>
        <v>-1.102346076</v>
      </c>
      <c r="O14" s="3">
        <f t="shared" si="22"/>
        <v>0.04915953</v>
      </c>
      <c r="P14" s="3">
        <f t="shared" si="22"/>
        <v>-0.971341484</v>
      </c>
      <c r="Q14" s="3">
        <f t="shared" si="22"/>
        <v>-0.996530984</v>
      </c>
      <c r="R14" s="3">
        <f t="shared" si="22"/>
        <v>0.065554296</v>
      </c>
      <c r="S14" s="3">
        <f t="shared" si="22"/>
        <v>-0.780947248</v>
      </c>
      <c r="T14" s="3">
        <f t="shared" si="22"/>
        <v>-1.368280024</v>
      </c>
      <c r="U14" s="3">
        <f t="shared" si="22"/>
        <v>0.731276796</v>
      </c>
      <c r="V14" s="3">
        <f t="shared" si="22"/>
        <v>-1.139405828</v>
      </c>
    </row>
    <row r="15">
      <c r="A15" s="5" t="s">
        <v>34</v>
      </c>
      <c r="B15" s="3">
        <v>-2.0325590200000008</v>
      </c>
      <c r="C15" s="3">
        <v>-6.909246220000007</v>
      </c>
      <c r="D15" s="3">
        <v>1.5350178699999972</v>
      </c>
      <c r="E15" s="3">
        <v>-6.343034240000009</v>
      </c>
      <c r="F15" s="3">
        <v>-6.247434090000006</v>
      </c>
      <c r="G15" s="3">
        <v>1.0561774699999944</v>
      </c>
      <c r="H15" s="3">
        <v>-5.183261680000001</v>
      </c>
      <c r="I15" s="3">
        <v>-8.67510214</v>
      </c>
      <c r="J15" s="3">
        <v>5.255387069999998</v>
      </c>
      <c r="K15" s="3">
        <v>-7.483398890000004</v>
      </c>
      <c r="M15" s="3">
        <f t="shared" ref="M15:V15" si="23">B15/6</f>
        <v>-0.3387598367</v>
      </c>
      <c r="N15" s="3">
        <f t="shared" si="23"/>
        <v>-1.151541037</v>
      </c>
      <c r="O15" s="3">
        <f t="shared" si="23"/>
        <v>0.2558363117</v>
      </c>
      <c r="P15" s="3">
        <f t="shared" si="23"/>
        <v>-1.057172373</v>
      </c>
      <c r="Q15" s="3">
        <f t="shared" si="23"/>
        <v>-1.041239015</v>
      </c>
      <c r="R15" s="3">
        <f t="shared" si="23"/>
        <v>0.1760295783</v>
      </c>
      <c r="S15" s="3">
        <f t="shared" si="23"/>
        <v>-0.8638769467</v>
      </c>
      <c r="T15" s="3">
        <f t="shared" si="23"/>
        <v>-1.445850357</v>
      </c>
      <c r="U15" s="3">
        <f t="shared" si="23"/>
        <v>0.875897845</v>
      </c>
      <c r="V15" s="3">
        <f t="shared" si="23"/>
        <v>-1.247233148</v>
      </c>
    </row>
    <row r="16">
      <c r="A16" s="5" t="s">
        <v>35</v>
      </c>
      <c r="B16" s="3">
        <v>-1.9811123399999957</v>
      </c>
      <c r="C16" s="3">
        <v>-6.711604479999998</v>
      </c>
      <c r="D16" s="3">
        <v>1.6473751600000028</v>
      </c>
      <c r="E16" s="3">
        <v>-6.2022488</v>
      </c>
      <c r="F16" s="3">
        <v>-6.131886129999998</v>
      </c>
      <c r="G16" s="3">
        <v>1.1796901100000028</v>
      </c>
      <c r="H16" s="3">
        <v>-5.124761939999999</v>
      </c>
      <c r="I16" s="3">
        <v>-8.53635585</v>
      </c>
      <c r="J16" s="3">
        <v>5.321299720000006</v>
      </c>
      <c r="K16" s="3">
        <v>-7.4274900699999975</v>
      </c>
      <c r="M16" s="3">
        <f t="shared" ref="M16:V16" si="24">B16/6</f>
        <v>-0.33018539</v>
      </c>
      <c r="N16" s="3">
        <f t="shared" si="24"/>
        <v>-1.118600747</v>
      </c>
      <c r="O16" s="3">
        <f t="shared" si="24"/>
        <v>0.2745625267</v>
      </c>
      <c r="P16" s="3">
        <f t="shared" si="24"/>
        <v>-1.033708133</v>
      </c>
      <c r="Q16" s="3">
        <f t="shared" si="24"/>
        <v>-1.021981022</v>
      </c>
      <c r="R16" s="3">
        <f t="shared" si="24"/>
        <v>0.1966150183</v>
      </c>
      <c r="S16" s="3">
        <f t="shared" si="24"/>
        <v>-0.85412699</v>
      </c>
      <c r="T16" s="3">
        <f t="shared" si="24"/>
        <v>-1.422725975</v>
      </c>
      <c r="U16" s="3">
        <f t="shared" si="24"/>
        <v>0.8868832867</v>
      </c>
      <c r="V16" s="3">
        <f t="shared" si="24"/>
        <v>-1.237915012</v>
      </c>
    </row>
    <row r="17">
      <c r="A17" s="5" t="s">
        <v>36</v>
      </c>
      <c r="B17" s="3">
        <v>-2.001836080000004</v>
      </c>
      <c r="C17" s="3">
        <v>-6.859427240000002</v>
      </c>
      <c r="D17" s="3">
        <v>1.4976571899999982</v>
      </c>
      <c r="E17" s="3">
        <v>-6.28757761</v>
      </c>
      <c r="F17" s="3">
        <v>-6.2459789500000085</v>
      </c>
      <c r="G17" s="3">
        <v>1.041679259999995</v>
      </c>
      <c r="H17" s="3">
        <v>-5.180391130000004</v>
      </c>
      <c r="I17" s="3">
        <v>-8.657021930000006</v>
      </c>
      <c r="J17" s="3">
        <v>5.1824972</v>
      </c>
      <c r="K17" s="3">
        <v>-7.480768240000003</v>
      </c>
      <c r="M17" s="3">
        <f t="shared" ref="M17:V17" si="25">B17/6</f>
        <v>-0.3336393467</v>
      </c>
      <c r="N17" s="3">
        <f t="shared" si="25"/>
        <v>-1.143237873</v>
      </c>
      <c r="O17" s="3">
        <f t="shared" si="25"/>
        <v>0.2496095317</v>
      </c>
      <c r="P17" s="3">
        <f t="shared" si="25"/>
        <v>-1.047929602</v>
      </c>
      <c r="Q17" s="3">
        <f t="shared" si="25"/>
        <v>-1.040996492</v>
      </c>
      <c r="R17" s="3">
        <f t="shared" si="25"/>
        <v>0.17361321</v>
      </c>
      <c r="S17" s="3">
        <f t="shared" si="25"/>
        <v>-0.8633985217</v>
      </c>
      <c r="T17" s="3">
        <f t="shared" si="25"/>
        <v>-1.442836988</v>
      </c>
      <c r="U17" s="3">
        <f t="shared" si="25"/>
        <v>0.8637495333</v>
      </c>
      <c r="V17" s="3">
        <f t="shared" si="25"/>
        <v>-1.246794707</v>
      </c>
    </row>
    <row r="18">
      <c r="A18" s="5" t="s">
        <v>37</v>
      </c>
      <c r="B18" s="3">
        <v>-2.2204611599999993</v>
      </c>
      <c r="C18" s="3">
        <v>-6.786621799999999</v>
      </c>
      <c r="D18" s="3">
        <v>1.4398850599999946</v>
      </c>
      <c r="E18" s="3">
        <v>-6.146712540000003</v>
      </c>
      <c r="F18" s="3">
        <v>-5.809269200000003</v>
      </c>
      <c r="G18" s="3">
        <v>1.551774420000001</v>
      </c>
      <c r="H18" s="3">
        <v>-4.677349030000002</v>
      </c>
      <c r="I18" s="3">
        <v>-8.508815919999996</v>
      </c>
      <c r="J18" s="3">
        <v>6.51108318</v>
      </c>
      <c r="K18" s="3">
        <v>-7.280767819999994</v>
      </c>
      <c r="M18" s="3">
        <f t="shared" ref="M18:V18" si="26">B18/6</f>
        <v>-0.37007686</v>
      </c>
      <c r="N18" s="3">
        <f t="shared" si="26"/>
        <v>-1.131103633</v>
      </c>
      <c r="O18" s="3">
        <f t="shared" si="26"/>
        <v>0.2399808433</v>
      </c>
      <c r="P18" s="3">
        <f t="shared" si="26"/>
        <v>-1.02445209</v>
      </c>
      <c r="Q18" s="3">
        <f t="shared" si="26"/>
        <v>-0.9682115333</v>
      </c>
      <c r="R18" s="3">
        <f t="shared" si="26"/>
        <v>0.25862907</v>
      </c>
      <c r="S18" s="3">
        <f t="shared" si="26"/>
        <v>-0.7795581717</v>
      </c>
      <c r="T18" s="3">
        <f t="shared" si="26"/>
        <v>-1.418135987</v>
      </c>
      <c r="U18" s="3">
        <f t="shared" si="26"/>
        <v>1.08518053</v>
      </c>
      <c r="V18" s="3">
        <f t="shared" si="26"/>
        <v>-1.213461303</v>
      </c>
    </row>
    <row r="19">
      <c r="A19" s="5" t="s">
        <v>38</v>
      </c>
      <c r="B19" s="3">
        <v>-1.8732608300000066</v>
      </c>
      <c r="C19" s="3">
        <v>-6.1937398800000025</v>
      </c>
      <c r="D19" s="3">
        <v>1.9245720799999901</v>
      </c>
      <c r="E19" s="3">
        <v>-5.954679530000007</v>
      </c>
      <c r="F19" s="3">
        <v>-5.930425640000003</v>
      </c>
      <c r="G19" s="3">
        <v>1.0592767699999968</v>
      </c>
      <c r="H19" s="3">
        <v>-5.216699150000004</v>
      </c>
      <c r="I19" s="3">
        <v>-8.067502820000001</v>
      </c>
      <c r="J19" s="3">
        <v>4.435029619999995</v>
      </c>
      <c r="K19" s="3">
        <v>-7.25150696</v>
      </c>
      <c r="M19" s="3">
        <f t="shared" ref="M19:V19" si="27">B19/6</f>
        <v>-0.3122101383</v>
      </c>
      <c r="N19" s="3">
        <f t="shared" si="27"/>
        <v>-1.03228998</v>
      </c>
      <c r="O19" s="3">
        <f t="shared" si="27"/>
        <v>0.3207620133</v>
      </c>
      <c r="P19" s="3">
        <f t="shared" si="27"/>
        <v>-0.9924465883</v>
      </c>
      <c r="Q19" s="3">
        <f t="shared" si="27"/>
        <v>-0.9884042733</v>
      </c>
      <c r="R19" s="3">
        <f t="shared" si="27"/>
        <v>0.1765461283</v>
      </c>
      <c r="S19" s="3">
        <f t="shared" si="27"/>
        <v>-0.8694498583</v>
      </c>
      <c r="T19" s="3">
        <f t="shared" si="27"/>
        <v>-1.344583803</v>
      </c>
      <c r="U19" s="3">
        <f t="shared" si="27"/>
        <v>0.7391716033</v>
      </c>
      <c r="V19" s="3">
        <f t="shared" si="27"/>
        <v>-1.208584493</v>
      </c>
    </row>
    <row r="20">
      <c r="A20" s="5" t="s">
        <v>39</v>
      </c>
      <c r="B20" s="3">
        <v>-1.8998274400000028</v>
      </c>
      <c r="C20" s="3">
        <v>-6.158004460000001</v>
      </c>
      <c r="D20" s="3">
        <v>1.9413074200000011</v>
      </c>
      <c r="E20" s="3">
        <v>-5.9579998299999986</v>
      </c>
      <c r="F20" s="3">
        <v>-5.894738199999999</v>
      </c>
      <c r="G20" s="3">
        <v>1.0783151500000017</v>
      </c>
      <c r="H20" s="3">
        <v>-5.220955059999994</v>
      </c>
      <c r="I20" s="3">
        <v>-8.026009799999997</v>
      </c>
      <c r="J20" s="3">
        <v>4.46020944</v>
      </c>
      <c r="K20" s="3">
        <v>-7.249429509999999</v>
      </c>
      <c r="M20" s="3">
        <f t="shared" ref="M20:V20" si="28">B20/6</f>
        <v>-0.3166379067</v>
      </c>
      <c r="N20" s="3">
        <f t="shared" si="28"/>
        <v>-1.026334077</v>
      </c>
      <c r="O20" s="3">
        <f t="shared" si="28"/>
        <v>0.3235512367</v>
      </c>
      <c r="P20" s="3">
        <f t="shared" si="28"/>
        <v>-0.9929999717</v>
      </c>
      <c r="Q20" s="3">
        <f t="shared" si="28"/>
        <v>-0.9824563667</v>
      </c>
      <c r="R20" s="3">
        <f t="shared" si="28"/>
        <v>0.1797191917</v>
      </c>
      <c r="S20" s="3">
        <f t="shared" si="28"/>
        <v>-0.8701591767</v>
      </c>
      <c r="T20" s="3">
        <f t="shared" si="28"/>
        <v>-1.3376683</v>
      </c>
      <c r="U20" s="3">
        <f t="shared" si="28"/>
        <v>0.74336824</v>
      </c>
      <c r="V20" s="3">
        <f t="shared" si="28"/>
        <v>-1.208238252</v>
      </c>
    </row>
    <row r="21">
      <c r="A21" s="5" t="s">
        <v>40</v>
      </c>
      <c r="B21" s="3">
        <v>-1.951971180000001</v>
      </c>
      <c r="C21" s="3">
        <v>-6.241143280000003</v>
      </c>
      <c r="D21" s="3">
        <v>1.9619973199999947</v>
      </c>
      <c r="E21" s="3">
        <v>-6.06109833</v>
      </c>
      <c r="F21" s="3">
        <v>-6.004865770000002</v>
      </c>
      <c r="G21" s="3">
        <v>1.0657788999999909</v>
      </c>
      <c r="H21" s="3">
        <v>-5.349291040000004</v>
      </c>
      <c r="I21" s="3">
        <v>-8.155665230000004</v>
      </c>
      <c r="J21" s="3">
        <v>4.449184559999999</v>
      </c>
      <c r="K21" s="3">
        <v>-7.405425960000002</v>
      </c>
      <c r="M21" s="3">
        <f t="shared" ref="M21:V21" si="29">B21/6</f>
        <v>-0.32532853</v>
      </c>
      <c r="N21" s="3">
        <f t="shared" si="29"/>
        <v>-1.040190547</v>
      </c>
      <c r="O21" s="3">
        <f t="shared" si="29"/>
        <v>0.3269995533</v>
      </c>
      <c r="P21" s="3">
        <f t="shared" si="29"/>
        <v>-1.010183055</v>
      </c>
      <c r="Q21" s="3">
        <f t="shared" si="29"/>
        <v>-1.000810962</v>
      </c>
      <c r="R21" s="3">
        <f t="shared" si="29"/>
        <v>0.1776298167</v>
      </c>
      <c r="S21" s="3">
        <f t="shared" si="29"/>
        <v>-0.8915485067</v>
      </c>
      <c r="T21" s="3">
        <f t="shared" si="29"/>
        <v>-1.359277538</v>
      </c>
      <c r="U21" s="3">
        <f t="shared" si="29"/>
        <v>0.74153076</v>
      </c>
      <c r="V21" s="3">
        <f t="shared" si="29"/>
        <v>-1.23423766</v>
      </c>
    </row>
    <row r="22">
      <c r="A22" s="5" t="s">
        <v>41</v>
      </c>
      <c r="B22" s="3">
        <v>-2.4007840999999956</v>
      </c>
      <c r="C22" s="3">
        <v>-6.6827592</v>
      </c>
      <c r="D22" s="3">
        <v>1.1474088699999996</v>
      </c>
      <c r="E22" s="3">
        <v>-6.1436559200000005</v>
      </c>
      <c r="F22" s="3">
        <v>-5.5737014999999985</v>
      </c>
      <c r="G22" s="3">
        <v>1.8970723800000044</v>
      </c>
      <c r="H22" s="3">
        <v>-4.427147429999998</v>
      </c>
      <c r="I22" s="3">
        <v>-8.397180559999995</v>
      </c>
      <c r="J22" s="3">
        <v>7.018769450000008</v>
      </c>
      <c r="K22" s="3">
        <v>-7.142143709999999</v>
      </c>
      <c r="M22" s="3">
        <f t="shared" ref="M22:V22" si="30">B22/6</f>
        <v>-0.4001306833</v>
      </c>
      <c r="N22" s="3">
        <f t="shared" si="30"/>
        <v>-1.1137932</v>
      </c>
      <c r="O22" s="3">
        <f t="shared" si="30"/>
        <v>0.1912348117</v>
      </c>
      <c r="P22" s="3">
        <f t="shared" si="30"/>
        <v>-1.023942653</v>
      </c>
      <c r="Q22" s="3">
        <f t="shared" si="30"/>
        <v>-0.92895025</v>
      </c>
      <c r="R22" s="3">
        <f t="shared" si="30"/>
        <v>0.31617873</v>
      </c>
      <c r="S22" s="3">
        <f t="shared" si="30"/>
        <v>-0.737857905</v>
      </c>
      <c r="T22" s="3">
        <f t="shared" si="30"/>
        <v>-1.399530093</v>
      </c>
      <c r="U22" s="3">
        <f t="shared" si="30"/>
        <v>1.169794908</v>
      </c>
      <c r="V22" s="3">
        <f t="shared" si="30"/>
        <v>-1.190357285</v>
      </c>
    </row>
    <row r="23">
      <c r="A23" s="5" t="s">
        <v>42</v>
      </c>
      <c r="B23" s="3">
        <v>-2.853984380000007</v>
      </c>
      <c r="C23" s="3">
        <v>-8.691998859999998</v>
      </c>
      <c r="D23" s="3">
        <v>1.176527539999995</v>
      </c>
      <c r="E23" s="3">
        <v>-7.89505106</v>
      </c>
      <c r="F23" s="3">
        <v>-8.080877600000008</v>
      </c>
      <c r="G23" s="3">
        <v>0.40640055999999447</v>
      </c>
      <c r="H23" s="3">
        <v>-6.711528399999999</v>
      </c>
      <c r="I23" s="3">
        <v>-10.88079848000001</v>
      </c>
      <c r="J23" s="3">
        <v>5.209150579999992</v>
      </c>
      <c r="K23" s="3">
        <v>-9.392602820000008</v>
      </c>
      <c r="M23" s="3">
        <f t="shared" ref="M23:V23" si="31">B23/7</f>
        <v>-0.4077120543</v>
      </c>
      <c r="N23" s="3">
        <f t="shared" si="31"/>
        <v>-1.241714123</v>
      </c>
      <c r="O23" s="3">
        <f t="shared" si="31"/>
        <v>0.1680753629</v>
      </c>
      <c r="P23" s="3">
        <f t="shared" si="31"/>
        <v>-1.127864437</v>
      </c>
      <c r="Q23" s="3">
        <f t="shared" si="31"/>
        <v>-1.154411086</v>
      </c>
      <c r="R23" s="3">
        <f t="shared" si="31"/>
        <v>0.05805722286</v>
      </c>
      <c r="S23" s="3">
        <f t="shared" si="31"/>
        <v>-0.9587897714</v>
      </c>
      <c r="T23" s="3">
        <f t="shared" si="31"/>
        <v>-1.554399783</v>
      </c>
      <c r="U23" s="3">
        <f t="shared" si="31"/>
        <v>0.7441643686</v>
      </c>
      <c r="V23" s="3">
        <f t="shared" si="31"/>
        <v>-1.341800403</v>
      </c>
    </row>
    <row r="24">
      <c r="A24" s="5" t="s">
        <v>43</v>
      </c>
      <c r="B24" s="3">
        <v>-2.6752415399999947</v>
      </c>
      <c r="C24" s="3">
        <v>-8.494231949999993</v>
      </c>
      <c r="D24" s="3">
        <v>1.3727111099999973</v>
      </c>
      <c r="E24" s="3">
        <v>-7.715972359999988</v>
      </c>
      <c r="F24" s="3">
        <v>-7.887188989999991</v>
      </c>
      <c r="G24" s="3">
        <v>0.6020323599999955</v>
      </c>
      <c r="H24" s="3">
        <v>-6.532953490000004</v>
      </c>
      <c r="I24" s="3">
        <v>-10.678833320000003</v>
      </c>
      <c r="J24" s="3">
        <v>5.379065100000005</v>
      </c>
      <c r="K24" s="3">
        <v>-9.206303130000002</v>
      </c>
      <c r="M24" s="3">
        <f t="shared" ref="M24:V24" si="32">B24/7</f>
        <v>-0.3821773629</v>
      </c>
      <c r="N24" s="3">
        <f t="shared" si="32"/>
        <v>-1.213461707</v>
      </c>
      <c r="O24" s="3">
        <f t="shared" si="32"/>
        <v>0.1961015871</v>
      </c>
      <c r="P24" s="3">
        <f t="shared" si="32"/>
        <v>-1.102281766</v>
      </c>
      <c r="Q24" s="3">
        <f t="shared" si="32"/>
        <v>-1.126741284</v>
      </c>
      <c r="R24" s="3">
        <f t="shared" si="32"/>
        <v>0.08600462286</v>
      </c>
      <c r="S24" s="3">
        <f t="shared" si="32"/>
        <v>-0.93327907</v>
      </c>
      <c r="T24" s="3">
        <f t="shared" si="32"/>
        <v>-1.525547617</v>
      </c>
      <c r="U24" s="3">
        <f t="shared" si="32"/>
        <v>0.7684378714</v>
      </c>
      <c r="V24" s="3">
        <f t="shared" si="32"/>
        <v>-1.315186161</v>
      </c>
    </row>
    <row r="25">
      <c r="A25" s="5" t="s">
        <v>44</v>
      </c>
      <c r="B25" s="3">
        <v>-3.117967230000005</v>
      </c>
      <c r="C25" s="3">
        <v>-9.02622443</v>
      </c>
      <c r="D25" s="3">
        <v>1.2861889400000024</v>
      </c>
      <c r="E25" s="3">
        <v>-8.296160749999999</v>
      </c>
      <c r="F25" s="3">
        <v>-7.996621609999991</v>
      </c>
      <c r="G25" s="3">
        <v>1.1031932200000014</v>
      </c>
      <c r="H25" s="3">
        <v>-6.654836919999994</v>
      </c>
      <c r="I25" s="3">
        <v>-11.109755930000006</v>
      </c>
      <c r="J25" s="3">
        <v>6.390997049999996</v>
      </c>
      <c r="K25" s="3">
        <v>-9.591092970000005</v>
      </c>
      <c r="M25" s="3">
        <f t="shared" ref="M25:V25" si="33">B25/7</f>
        <v>-0.44542389</v>
      </c>
      <c r="N25" s="3">
        <f t="shared" si="33"/>
        <v>-1.289460633</v>
      </c>
      <c r="O25" s="3">
        <f t="shared" si="33"/>
        <v>0.1837412771</v>
      </c>
      <c r="P25" s="3">
        <f t="shared" si="33"/>
        <v>-1.185165821</v>
      </c>
      <c r="Q25" s="3">
        <f t="shared" si="33"/>
        <v>-1.142374516</v>
      </c>
      <c r="R25" s="3">
        <f t="shared" si="33"/>
        <v>0.1575990314</v>
      </c>
      <c r="S25" s="3">
        <f t="shared" si="33"/>
        <v>-0.9506909886</v>
      </c>
      <c r="T25" s="3">
        <f t="shared" si="33"/>
        <v>-1.58710799</v>
      </c>
      <c r="U25" s="3">
        <f t="shared" si="33"/>
        <v>0.9129995786</v>
      </c>
      <c r="V25" s="3">
        <f t="shared" si="33"/>
        <v>-1.370156139</v>
      </c>
    </row>
    <row r="26">
      <c r="A26" s="5" t="s">
        <v>45</v>
      </c>
      <c r="B26" s="3">
        <v>-3.0630182599999998</v>
      </c>
      <c r="C26" s="3">
        <v>-8.980919440000008</v>
      </c>
      <c r="D26" s="3">
        <v>1.2243066099999993</v>
      </c>
      <c r="E26" s="3">
        <v>-8.208753310000006</v>
      </c>
      <c r="F26" s="3">
        <v>-7.957218160000011</v>
      </c>
      <c r="G26" s="3">
        <v>1.0349055599999986</v>
      </c>
      <c r="H26" s="3">
        <v>-6.582399240000001</v>
      </c>
      <c r="I26" s="3">
        <v>-11.053535490000002</v>
      </c>
      <c r="J26" s="3">
        <v>6.332545289999999</v>
      </c>
      <c r="K26" s="3">
        <v>-9.509107270000001</v>
      </c>
      <c r="M26" s="3">
        <f t="shared" ref="M26:V26" si="34">B26/7</f>
        <v>-0.4375740371</v>
      </c>
      <c r="N26" s="3">
        <f t="shared" si="34"/>
        <v>-1.282988491</v>
      </c>
      <c r="O26" s="3">
        <f t="shared" si="34"/>
        <v>0.1749009443</v>
      </c>
      <c r="P26" s="3">
        <f t="shared" si="34"/>
        <v>-1.172679044</v>
      </c>
      <c r="Q26" s="3">
        <f t="shared" si="34"/>
        <v>-1.136745451</v>
      </c>
      <c r="R26" s="3">
        <f t="shared" si="34"/>
        <v>0.1478436514</v>
      </c>
      <c r="S26" s="3">
        <f t="shared" si="34"/>
        <v>-0.9403427486</v>
      </c>
      <c r="T26" s="3">
        <f t="shared" si="34"/>
        <v>-1.579076499</v>
      </c>
      <c r="U26" s="3">
        <f t="shared" si="34"/>
        <v>0.9046493271</v>
      </c>
      <c r="V26" s="3">
        <f t="shared" si="34"/>
        <v>-1.358443896</v>
      </c>
    </row>
    <row r="27">
      <c r="A27" s="5" t="s">
        <v>46</v>
      </c>
      <c r="B27" s="3">
        <v>-2.8468439899999964</v>
      </c>
      <c r="C27" s="3">
        <v>-8.61075335999999</v>
      </c>
      <c r="D27" s="3">
        <v>1.339051160000004</v>
      </c>
      <c r="E27" s="3">
        <v>-8.065508640000004</v>
      </c>
      <c r="F27" s="3">
        <v>-8.019831679999996</v>
      </c>
      <c r="G27" s="3">
        <v>0.714039690000007</v>
      </c>
      <c r="H27" s="3">
        <v>-6.874908930000004</v>
      </c>
      <c r="I27" s="3">
        <v>-10.793699419999996</v>
      </c>
      <c r="J27" s="3">
        <v>5.264678799999999</v>
      </c>
      <c r="K27" s="3">
        <v>-9.51119401999999</v>
      </c>
      <c r="M27" s="3">
        <f t="shared" ref="M27:V27" si="35">B27/7</f>
        <v>-0.4066919986</v>
      </c>
      <c r="N27" s="3">
        <f t="shared" si="35"/>
        <v>-1.230107623</v>
      </c>
      <c r="O27" s="3">
        <f t="shared" si="35"/>
        <v>0.1912930229</v>
      </c>
      <c r="P27" s="3">
        <f t="shared" si="35"/>
        <v>-1.15221552</v>
      </c>
      <c r="Q27" s="3">
        <f t="shared" si="35"/>
        <v>-1.14569024</v>
      </c>
      <c r="R27" s="3">
        <f t="shared" si="35"/>
        <v>0.10200567</v>
      </c>
      <c r="S27" s="3">
        <f t="shared" si="35"/>
        <v>-0.9821298471</v>
      </c>
      <c r="T27" s="3">
        <f t="shared" si="35"/>
        <v>-1.54195706</v>
      </c>
      <c r="U27" s="3">
        <f t="shared" si="35"/>
        <v>0.7520969714</v>
      </c>
      <c r="V27" s="3">
        <f t="shared" si="35"/>
        <v>-1.358742003</v>
      </c>
    </row>
    <row r="28">
      <c r="A28" s="5" t="s">
        <v>47</v>
      </c>
      <c r="B28" s="3">
        <v>-2.905493310000004</v>
      </c>
      <c r="C28" s="3">
        <v>-8.720189510000004</v>
      </c>
      <c r="D28" s="3">
        <v>1.1677208099999987</v>
      </c>
      <c r="E28" s="3">
        <v>-8.116865000000011</v>
      </c>
      <c r="F28" s="3">
        <v>-8.083782790000008</v>
      </c>
      <c r="G28" s="3">
        <v>0.5952474399999943</v>
      </c>
      <c r="H28" s="3">
        <v>-6.888025230000011</v>
      </c>
      <c r="I28" s="3">
        <v>-10.867126580000011</v>
      </c>
      <c r="J28" s="3">
        <v>5.135954689999998</v>
      </c>
      <c r="K28" s="3">
        <v>-9.522894909999998</v>
      </c>
      <c r="M28" s="3">
        <f t="shared" ref="M28:V28" si="36">B28/7</f>
        <v>-0.4150704729</v>
      </c>
      <c r="N28" s="3">
        <f t="shared" si="36"/>
        <v>-1.245741359</v>
      </c>
      <c r="O28" s="3">
        <f t="shared" si="36"/>
        <v>0.1668172586</v>
      </c>
      <c r="P28" s="3">
        <f t="shared" si="36"/>
        <v>-1.159552143</v>
      </c>
      <c r="Q28" s="3">
        <f t="shared" si="36"/>
        <v>-1.154826113</v>
      </c>
      <c r="R28" s="3">
        <f t="shared" si="36"/>
        <v>0.08503534857</v>
      </c>
      <c r="S28" s="3">
        <f t="shared" si="36"/>
        <v>-0.9840036043</v>
      </c>
      <c r="T28" s="3">
        <f t="shared" si="36"/>
        <v>-1.552446654</v>
      </c>
      <c r="U28" s="3">
        <f t="shared" si="36"/>
        <v>0.7337078129</v>
      </c>
      <c r="V28" s="3">
        <f t="shared" si="36"/>
        <v>-1.360413559</v>
      </c>
    </row>
    <row r="29">
      <c r="A29" s="5" t="s">
        <v>48</v>
      </c>
      <c r="B29" s="3">
        <v>-2.8016539399999942</v>
      </c>
      <c r="C29" s="3">
        <v>-8.245608680000004</v>
      </c>
      <c r="D29" s="3">
        <v>1.4714688500000008</v>
      </c>
      <c r="E29" s="3">
        <v>-7.747216429999995</v>
      </c>
      <c r="F29" s="3">
        <v>-7.6362146999999965</v>
      </c>
      <c r="G29" s="3">
        <v>0.8944373800000065</v>
      </c>
      <c r="H29" s="3">
        <v>-6.544189899999992</v>
      </c>
      <c r="I29" s="3">
        <v>-10.364621389999996</v>
      </c>
      <c r="J29" s="3">
        <v>5.561164100000006</v>
      </c>
      <c r="K29" s="3">
        <v>-9.14645716999999</v>
      </c>
      <c r="M29" s="3">
        <f t="shared" ref="M29:V29" si="37">B29/7</f>
        <v>-0.4002362771</v>
      </c>
      <c r="N29" s="3">
        <f t="shared" si="37"/>
        <v>-1.177944097</v>
      </c>
      <c r="O29" s="3">
        <f t="shared" si="37"/>
        <v>0.2102098357</v>
      </c>
      <c r="P29" s="3">
        <f t="shared" si="37"/>
        <v>-1.106745204</v>
      </c>
      <c r="Q29" s="3">
        <f t="shared" si="37"/>
        <v>-1.090887814</v>
      </c>
      <c r="R29" s="3">
        <f t="shared" si="37"/>
        <v>0.1277767686</v>
      </c>
      <c r="S29" s="3">
        <f t="shared" si="37"/>
        <v>-0.9348842714</v>
      </c>
      <c r="T29" s="3">
        <f t="shared" si="37"/>
        <v>-1.480660199</v>
      </c>
      <c r="U29" s="3">
        <f t="shared" si="37"/>
        <v>0.7944520143</v>
      </c>
      <c r="V29" s="3">
        <f t="shared" si="37"/>
        <v>-1.306636739</v>
      </c>
    </row>
    <row r="30">
      <c r="A30" s="5" t="s">
        <v>49</v>
      </c>
      <c r="B30" s="3">
        <v>-2.8326103400000093</v>
      </c>
      <c r="C30" s="3">
        <v>-7.658798590000011</v>
      </c>
      <c r="D30" s="3">
        <v>1.5266845299999972</v>
      </c>
      <c r="E30" s="3">
        <v>-7.373053700000007</v>
      </c>
      <c r="F30" s="3">
        <v>-7.189362269999997</v>
      </c>
      <c r="G30" s="3">
        <v>1.1045085099999952</v>
      </c>
      <c r="H30" s="3">
        <v>-6.273160179999998</v>
      </c>
      <c r="I30" s="3">
        <v>-9.871804120000007</v>
      </c>
      <c r="J30" s="3">
        <v>5.473951149999998</v>
      </c>
      <c r="K30" s="3">
        <v>-8.839346490000004</v>
      </c>
      <c r="M30" s="3">
        <f t="shared" ref="M30:V30" si="38">B30/7</f>
        <v>-0.40465862</v>
      </c>
      <c r="N30" s="3">
        <f t="shared" si="38"/>
        <v>-1.094114084</v>
      </c>
      <c r="O30" s="3">
        <f t="shared" si="38"/>
        <v>0.21809779</v>
      </c>
      <c r="P30" s="3">
        <f t="shared" si="38"/>
        <v>-1.053293386</v>
      </c>
      <c r="Q30" s="3">
        <f t="shared" si="38"/>
        <v>-1.027051753</v>
      </c>
      <c r="R30" s="3">
        <f t="shared" si="38"/>
        <v>0.15778693</v>
      </c>
      <c r="S30" s="3">
        <f t="shared" si="38"/>
        <v>-0.89616574</v>
      </c>
      <c r="T30" s="3">
        <f t="shared" si="38"/>
        <v>-1.410257731</v>
      </c>
      <c r="U30" s="3">
        <f t="shared" si="38"/>
        <v>0.7819930214</v>
      </c>
      <c r="V30" s="3">
        <f t="shared" si="38"/>
        <v>-1.262763784</v>
      </c>
    </row>
    <row r="31">
      <c r="A31" s="5" t="s">
        <v>50</v>
      </c>
      <c r="B31" s="3">
        <v>-3.3051490399999963</v>
      </c>
      <c r="C31" s="3">
        <v>-9.063156870000007</v>
      </c>
      <c r="D31" s="3">
        <v>1.132665100000004</v>
      </c>
      <c r="E31" s="3">
        <v>-8.361377399999988</v>
      </c>
      <c r="F31" s="3">
        <v>-7.851997730000001</v>
      </c>
      <c r="G31" s="3">
        <v>1.4398090700000026</v>
      </c>
      <c r="H31" s="3">
        <v>-6.471853029999998</v>
      </c>
      <c r="I31" s="3">
        <v>-11.205128009999989</v>
      </c>
      <c r="J31" s="3">
        <v>7.234881450000003</v>
      </c>
      <c r="K31" s="3">
        <v>-9.656957349999992</v>
      </c>
      <c r="M31" s="3">
        <f t="shared" ref="M31:V31" si="39">B31/7</f>
        <v>-0.4721641486</v>
      </c>
      <c r="N31" s="3">
        <f t="shared" si="39"/>
        <v>-1.294736696</v>
      </c>
      <c r="O31" s="3">
        <f t="shared" si="39"/>
        <v>0.1618093</v>
      </c>
      <c r="P31" s="3">
        <f t="shared" si="39"/>
        <v>-1.194482486</v>
      </c>
      <c r="Q31" s="3">
        <f t="shared" si="39"/>
        <v>-1.121713961</v>
      </c>
      <c r="R31" s="3">
        <f t="shared" si="39"/>
        <v>0.20568701</v>
      </c>
      <c r="S31" s="3">
        <f t="shared" si="39"/>
        <v>-0.9245504329</v>
      </c>
      <c r="T31" s="3">
        <f t="shared" si="39"/>
        <v>-1.600732573</v>
      </c>
      <c r="U31" s="3">
        <f t="shared" si="39"/>
        <v>1.033554493</v>
      </c>
      <c r="V31" s="3">
        <f t="shared" si="39"/>
        <v>-1.379565336</v>
      </c>
    </row>
    <row r="32">
      <c r="A32" s="5" t="s">
        <v>51</v>
      </c>
      <c r="B32" s="3">
        <v>-3.3841838000000024</v>
      </c>
      <c r="C32" s="3">
        <v>-9.174098330000007</v>
      </c>
      <c r="D32" s="3">
        <v>0.9924318499999956</v>
      </c>
      <c r="E32" s="3">
        <v>-8.43088813</v>
      </c>
      <c r="F32" s="3">
        <v>-7.911384679999998</v>
      </c>
      <c r="G32" s="3">
        <v>1.3860837599999982</v>
      </c>
      <c r="H32" s="3">
        <v>-6.5006767200000155</v>
      </c>
      <c r="I32" s="3">
        <v>-11.27679784</v>
      </c>
      <c r="J32" s="3">
        <v>7.169281089999998</v>
      </c>
      <c r="K32" s="3">
        <v>-9.695449010000004</v>
      </c>
      <c r="M32" s="3">
        <f t="shared" ref="M32:V32" si="40">B32/7</f>
        <v>-0.4834548286</v>
      </c>
      <c r="N32" s="3">
        <f t="shared" si="40"/>
        <v>-1.310585476</v>
      </c>
      <c r="O32" s="3">
        <f t="shared" si="40"/>
        <v>0.1417759786</v>
      </c>
      <c r="P32" s="3">
        <f t="shared" si="40"/>
        <v>-1.20441259</v>
      </c>
      <c r="Q32" s="3">
        <f t="shared" si="40"/>
        <v>-1.130197811</v>
      </c>
      <c r="R32" s="3">
        <f t="shared" si="40"/>
        <v>0.1980119657</v>
      </c>
      <c r="S32" s="3">
        <f t="shared" si="40"/>
        <v>-0.9286681029</v>
      </c>
      <c r="T32" s="3">
        <f t="shared" si="40"/>
        <v>-1.61097112</v>
      </c>
      <c r="U32" s="3">
        <f t="shared" si="40"/>
        <v>1.024183013</v>
      </c>
      <c r="V32" s="3">
        <f t="shared" si="40"/>
        <v>-1.385064144</v>
      </c>
    </row>
    <row r="33">
      <c r="A33" s="5" t="s">
        <v>52</v>
      </c>
      <c r="B33" s="3">
        <v>-3.2300531000000063</v>
      </c>
      <c r="C33" s="3">
        <v>-8.844120930000003</v>
      </c>
      <c r="D33" s="3">
        <v>1.2647132999999968</v>
      </c>
      <c r="E33" s="3">
        <v>-8.196486890000003</v>
      </c>
      <c r="F33" s="3">
        <v>-7.64059060999999</v>
      </c>
      <c r="G33" s="3">
        <v>1.592416699999994</v>
      </c>
      <c r="H33" s="3">
        <v>-6.313079970000004</v>
      </c>
      <c r="I33" s="3">
        <v>-10.967379870000002</v>
      </c>
      <c r="J33" s="3">
        <v>7.335526739999999</v>
      </c>
      <c r="K33" s="3">
        <v>-9.472347060000004</v>
      </c>
      <c r="M33" s="3">
        <f t="shared" ref="M33:V33" si="41">B33/7</f>
        <v>-0.4614361571</v>
      </c>
      <c r="N33" s="3">
        <f t="shared" si="41"/>
        <v>-1.263445847</v>
      </c>
      <c r="O33" s="3">
        <f t="shared" si="41"/>
        <v>0.1806733286</v>
      </c>
      <c r="P33" s="3">
        <f t="shared" si="41"/>
        <v>-1.170926699</v>
      </c>
      <c r="Q33" s="3">
        <f t="shared" si="41"/>
        <v>-1.091512944</v>
      </c>
      <c r="R33" s="3">
        <f t="shared" si="41"/>
        <v>0.2274881</v>
      </c>
      <c r="S33" s="3">
        <f t="shared" si="41"/>
        <v>-0.9018685671</v>
      </c>
      <c r="T33" s="3">
        <f t="shared" si="41"/>
        <v>-1.566768553</v>
      </c>
      <c r="U33" s="3">
        <f t="shared" si="41"/>
        <v>1.047932391</v>
      </c>
      <c r="V33" s="3">
        <f t="shared" si="41"/>
        <v>-1.353192437</v>
      </c>
    </row>
    <row r="34">
      <c r="A34" s="5" t="s">
        <v>53</v>
      </c>
      <c r="B34" s="3">
        <v>-4.024295910000006</v>
      </c>
      <c r="C34" s="3">
        <v>-11.747348630000019</v>
      </c>
      <c r="D34" s="3">
        <v>1.657375739999992</v>
      </c>
      <c r="E34" s="3">
        <v>-10.692628280000008</v>
      </c>
      <c r="F34" s="3">
        <v>-10.17396448000001</v>
      </c>
      <c r="G34" s="3">
        <v>1.6027984899999979</v>
      </c>
      <c r="H34" s="3">
        <v>-8.369172790000007</v>
      </c>
      <c r="I34" s="3">
        <v>-14.443128920000007</v>
      </c>
      <c r="J34" s="3">
        <v>8.770386749999986</v>
      </c>
      <c r="K34" s="3">
        <v>-12.399708700000005</v>
      </c>
      <c r="M34" s="3">
        <f t="shared" ref="M34:V34" si="42">B34/8</f>
        <v>-0.5030369888</v>
      </c>
      <c r="N34" s="3">
        <f t="shared" si="42"/>
        <v>-1.468418579</v>
      </c>
      <c r="O34" s="3">
        <f t="shared" si="42"/>
        <v>0.2071719675</v>
      </c>
      <c r="P34" s="3">
        <f t="shared" si="42"/>
        <v>-1.336578535</v>
      </c>
      <c r="Q34" s="3">
        <f t="shared" si="42"/>
        <v>-1.27174556</v>
      </c>
      <c r="R34" s="3">
        <f t="shared" si="42"/>
        <v>0.2003498113</v>
      </c>
      <c r="S34" s="3">
        <f t="shared" si="42"/>
        <v>-1.046146599</v>
      </c>
      <c r="T34" s="3">
        <f t="shared" si="42"/>
        <v>-1.805391115</v>
      </c>
      <c r="U34" s="3">
        <f t="shared" si="42"/>
        <v>1.096298344</v>
      </c>
      <c r="V34" s="3">
        <f t="shared" si="42"/>
        <v>-1.549963588</v>
      </c>
    </row>
    <row r="35">
      <c r="A35" s="5" t="s">
        <v>54</v>
      </c>
      <c r="B35" s="3">
        <v>-4.034527140000009</v>
      </c>
      <c r="C35" s="3">
        <v>-11.730855000000005</v>
      </c>
      <c r="D35" s="3">
        <v>1.6447215199999903</v>
      </c>
      <c r="E35" s="3">
        <v>-10.713607030000006</v>
      </c>
      <c r="F35" s="3">
        <v>-10.151281430000012</v>
      </c>
      <c r="G35" s="3">
        <v>1.645441219999995</v>
      </c>
      <c r="H35" s="3">
        <v>-8.38398611000001</v>
      </c>
      <c r="I35" s="3">
        <v>-14.418670610000007</v>
      </c>
      <c r="J35" s="3">
        <v>8.812237809999985</v>
      </c>
      <c r="K35" s="3">
        <v>-12.412986660000016</v>
      </c>
      <c r="M35" s="3">
        <f t="shared" ref="M35:V35" si="43">B35/8</f>
        <v>-0.5043158925</v>
      </c>
      <c r="N35" s="3">
        <f t="shared" si="43"/>
        <v>-1.466356875</v>
      </c>
      <c r="O35" s="3">
        <f t="shared" si="43"/>
        <v>0.20559019</v>
      </c>
      <c r="P35" s="3">
        <f t="shared" si="43"/>
        <v>-1.339200879</v>
      </c>
      <c r="Q35" s="3">
        <f t="shared" si="43"/>
        <v>-1.268910179</v>
      </c>
      <c r="R35" s="3">
        <f t="shared" si="43"/>
        <v>0.2056801525</v>
      </c>
      <c r="S35" s="3">
        <f t="shared" si="43"/>
        <v>-1.047998264</v>
      </c>
      <c r="T35" s="3">
        <f t="shared" si="43"/>
        <v>-1.802333826</v>
      </c>
      <c r="U35" s="3">
        <f t="shared" si="43"/>
        <v>1.101529726</v>
      </c>
      <c r="V35" s="3">
        <f t="shared" si="43"/>
        <v>-1.551623333</v>
      </c>
    </row>
    <row r="36">
      <c r="A36" s="5" t="s">
        <v>55</v>
      </c>
      <c r="B36" s="3">
        <v>-4.453297059999997</v>
      </c>
      <c r="C36" s="3">
        <v>-13.306734590000005</v>
      </c>
      <c r="D36" s="3">
        <v>1.8172331300000053</v>
      </c>
      <c r="E36" s="3">
        <v>-12.27878708</v>
      </c>
      <c r="F36" s="3">
        <v>-11.71586173</v>
      </c>
      <c r="G36" s="3">
        <v>1.5561259700000107</v>
      </c>
      <c r="H36" s="3">
        <v>-9.808032990000001</v>
      </c>
      <c r="I36" s="3">
        <v>-16.38585108999999</v>
      </c>
      <c r="J36" s="3">
        <v>9.219755460000002</v>
      </c>
      <c r="K36" s="3">
        <v>-14.18220165999999</v>
      </c>
      <c r="M36" s="3">
        <f t="shared" ref="M36:V36" si="44">B36/9</f>
        <v>-0.4948107844</v>
      </c>
      <c r="N36" s="3">
        <f t="shared" si="44"/>
        <v>-1.478526066</v>
      </c>
      <c r="O36" s="3">
        <f t="shared" si="44"/>
        <v>0.2019147922</v>
      </c>
      <c r="P36" s="3">
        <f t="shared" si="44"/>
        <v>-1.364309676</v>
      </c>
      <c r="Q36" s="3">
        <f t="shared" si="44"/>
        <v>-1.301762414</v>
      </c>
      <c r="R36" s="3">
        <f t="shared" si="44"/>
        <v>0.1729028856</v>
      </c>
      <c r="S36" s="3">
        <f t="shared" si="44"/>
        <v>-1.089781443</v>
      </c>
      <c r="T36" s="3">
        <f t="shared" si="44"/>
        <v>-1.820650121</v>
      </c>
      <c r="U36" s="3">
        <f t="shared" si="44"/>
        <v>1.024417273</v>
      </c>
      <c r="V36" s="3">
        <f t="shared" si="44"/>
        <v>-1.575800184</v>
      </c>
    </row>
    <row r="37">
      <c r="A37" s="5" t="s">
        <v>56</v>
      </c>
      <c r="B37" s="3">
        <v>-4.437754569999996</v>
      </c>
      <c r="C37" s="3">
        <v>-13.31071996</v>
      </c>
      <c r="D37" s="3">
        <v>1.7884900799999883</v>
      </c>
      <c r="E37" s="3">
        <v>-12.239854340000008</v>
      </c>
      <c r="F37" s="3">
        <v>-11.723205699999994</v>
      </c>
      <c r="G37" s="3">
        <v>1.5216972899999917</v>
      </c>
      <c r="H37" s="3">
        <v>-9.782846520000007</v>
      </c>
      <c r="I37" s="3">
        <v>-16.40626961000001</v>
      </c>
      <c r="J37" s="3">
        <v>9.21003648</v>
      </c>
      <c r="K37" s="3">
        <v>-14.171265250000005</v>
      </c>
      <c r="M37" s="3">
        <f t="shared" ref="M37:V37" si="45">B37/9</f>
        <v>-0.4930838411</v>
      </c>
      <c r="N37" s="3">
        <f t="shared" si="45"/>
        <v>-1.478968884</v>
      </c>
      <c r="O37" s="3">
        <f t="shared" si="45"/>
        <v>0.19872112</v>
      </c>
      <c r="P37" s="3">
        <f t="shared" si="45"/>
        <v>-1.359983816</v>
      </c>
      <c r="Q37" s="3">
        <f t="shared" si="45"/>
        <v>-1.302578411</v>
      </c>
      <c r="R37" s="3">
        <f t="shared" si="45"/>
        <v>0.1690774767</v>
      </c>
      <c r="S37" s="3">
        <f t="shared" si="45"/>
        <v>-1.086982947</v>
      </c>
      <c r="T37" s="3">
        <f t="shared" si="45"/>
        <v>-1.822918846</v>
      </c>
      <c r="U37" s="3">
        <f t="shared" si="45"/>
        <v>1.023337387</v>
      </c>
      <c r="V37" s="3">
        <f t="shared" si="45"/>
        <v>-1.574585028</v>
      </c>
    </row>
    <row r="38">
      <c r="A38" s="5" t="s">
        <v>57</v>
      </c>
      <c r="B38" s="3">
        <v>-5.04349843</v>
      </c>
      <c r="C38" s="3">
        <v>-15.22478246</v>
      </c>
      <c r="D38" s="3">
        <v>1.9335612499999968</v>
      </c>
      <c r="E38" s="3">
        <v>-14.04075601000001</v>
      </c>
      <c r="F38" s="3">
        <v>-13.366301150000012</v>
      </c>
      <c r="G38" s="3">
        <v>1.7926199999999994</v>
      </c>
      <c r="H38" s="3">
        <v>-11.171264130000012</v>
      </c>
      <c r="I38" s="3">
        <v>-18.75546273000002</v>
      </c>
      <c r="J38" s="3">
        <v>10.52013402</v>
      </c>
      <c r="K38" s="3">
        <v>-16.206189370000004</v>
      </c>
      <c r="M38" s="3">
        <f t="shared" ref="M38:V38" si="46">B38/10</f>
        <v>-0.504349843</v>
      </c>
      <c r="N38" s="3">
        <f t="shared" si="46"/>
        <v>-1.522478246</v>
      </c>
      <c r="O38" s="3">
        <f t="shared" si="46"/>
        <v>0.193356125</v>
      </c>
      <c r="P38" s="3">
        <f t="shared" si="46"/>
        <v>-1.404075601</v>
      </c>
      <c r="Q38" s="3">
        <f t="shared" si="46"/>
        <v>-1.336630115</v>
      </c>
      <c r="R38" s="3">
        <f t="shared" si="46"/>
        <v>0.179262</v>
      </c>
      <c r="S38" s="3">
        <f t="shared" si="46"/>
        <v>-1.117126413</v>
      </c>
      <c r="T38" s="3">
        <f t="shared" si="46"/>
        <v>-1.875546273</v>
      </c>
      <c r="U38" s="3">
        <f t="shared" si="46"/>
        <v>1.052013402</v>
      </c>
      <c r="V38" s="3">
        <f t="shared" si="46"/>
        <v>-1.620618937</v>
      </c>
    </row>
    <row r="39">
      <c r="A39" s="5" t="s">
        <v>58</v>
      </c>
      <c r="B39" s="3">
        <v>-5.058700430000002</v>
      </c>
      <c r="C39" s="3">
        <v>-15.1873504</v>
      </c>
      <c r="D39" s="3">
        <v>1.9642041399999925</v>
      </c>
      <c r="E39" s="3">
        <v>-14.044010990000004</v>
      </c>
      <c r="F39" s="3">
        <v>-13.346813610000012</v>
      </c>
      <c r="G39" s="3">
        <v>1.8277490199999988</v>
      </c>
      <c r="H39" s="3">
        <v>-11.197693450000003</v>
      </c>
      <c r="I39" s="3">
        <v>-18.729377940000006</v>
      </c>
      <c r="J39" s="3">
        <v>10.547874120000003</v>
      </c>
      <c r="K39" s="3">
        <v>-16.226573209999998</v>
      </c>
      <c r="M39" s="3">
        <f t="shared" ref="M39:V39" si="47">B39/10</f>
        <v>-0.505870043</v>
      </c>
      <c r="N39" s="3">
        <f t="shared" si="47"/>
        <v>-1.51873504</v>
      </c>
      <c r="O39" s="3">
        <f t="shared" si="47"/>
        <v>0.196420414</v>
      </c>
      <c r="P39" s="3">
        <f t="shared" si="47"/>
        <v>-1.404401099</v>
      </c>
      <c r="Q39" s="3">
        <f t="shared" si="47"/>
        <v>-1.334681361</v>
      </c>
      <c r="R39" s="3">
        <f t="shared" si="47"/>
        <v>0.182774902</v>
      </c>
      <c r="S39" s="3">
        <f t="shared" si="47"/>
        <v>-1.119769345</v>
      </c>
      <c r="T39" s="3">
        <f t="shared" si="47"/>
        <v>-1.872937794</v>
      </c>
      <c r="U39" s="3">
        <f t="shared" si="47"/>
        <v>1.054787412</v>
      </c>
      <c r="V39" s="3">
        <f t="shared" si="47"/>
        <v>-1.622657321</v>
      </c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59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</row>
    <row r="2">
      <c r="A2" s="4">
        <v>2.0</v>
      </c>
      <c r="B2" s="3">
        <v>-0.13898728999999976</v>
      </c>
      <c r="C2" s="3">
        <v>-0.3761644249999998</v>
      </c>
      <c r="D2" s="3">
        <v>0.0470311699999999</v>
      </c>
      <c r="E2" s="3">
        <v>-0.3398675550000001</v>
      </c>
      <c r="F2" s="3">
        <v>-0.346560765</v>
      </c>
      <c r="G2" s="3">
        <v>0.07318026999999994</v>
      </c>
      <c r="H2" s="3">
        <v>-0.27435086500000017</v>
      </c>
      <c r="I2" s="3">
        <v>-0.467326425</v>
      </c>
      <c r="J2" s="3">
        <v>0.30360422</v>
      </c>
      <c r="K2" s="3">
        <v>-0.39216575500000017</v>
      </c>
    </row>
    <row r="3">
      <c r="A3" s="4">
        <v>3.0</v>
      </c>
      <c r="B3" s="3">
        <v>-0.279524783333333</v>
      </c>
      <c r="C3" s="3">
        <v>-0.6624371699999996</v>
      </c>
      <c r="D3" s="3">
        <v>0.2411981583333338</v>
      </c>
      <c r="E3" s="3">
        <v>-0.5991715416666663</v>
      </c>
      <c r="F3" s="3">
        <v>-0.6194111049999996</v>
      </c>
      <c r="G3" s="3">
        <v>0.21742406833333333</v>
      </c>
      <c r="H3" s="3">
        <v>-0.47718239166666654</v>
      </c>
      <c r="I3" s="3">
        <v>-0.9243599899999995</v>
      </c>
      <c r="J3" s="3">
        <v>0.7520852000000005</v>
      </c>
      <c r="K3" s="3">
        <v>-0.7769414399999997</v>
      </c>
    </row>
    <row r="4">
      <c r="A4" s="4">
        <v>4.0</v>
      </c>
      <c r="B4" s="3">
        <v>-0.37257775916666674</v>
      </c>
      <c r="C4" s="3">
        <v>-1.0111775650000006</v>
      </c>
      <c r="D4" s="3">
        <v>0.1358083249999996</v>
      </c>
      <c r="E4" s="3">
        <v>-0.9195397633333338</v>
      </c>
      <c r="F4" s="3">
        <v>-0.9224465516666666</v>
      </c>
      <c r="G4" s="3">
        <v>0.11116659666666646</v>
      </c>
      <c r="H4" s="3">
        <v>-0.7550943108333336</v>
      </c>
      <c r="I4" s="3">
        <v>-1.276802841666667</v>
      </c>
      <c r="J4" s="3">
        <v>0.7325895624999997</v>
      </c>
      <c r="K4" s="3">
        <v>-1.0994707608333334</v>
      </c>
    </row>
    <row r="5">
      <c r="A5" s="4">
        <v>5.0</v>
      </c>
      <c r="B5" s="3">
        <v>-0.41984660485714265</v>
      </c>
      <c r="C5" s="3">
        <v>-1.0992701365714288</v>
      </c>
      <c r="D5" s="3">
        <v>0.07429667342857159</v>
      </c>
      <c r="E5" s="3">
        <v>-0.9980768894285715</v>
      </c>
      <c r="F5" s="3">
        <v>-0.9749793174285718</v>
      </c>
      <c r="G5" s="3">
        <v>0.12752637085714258</v>
      </c>
      <c r="H5" s="3">
        <v>-0.7872952660000002</v>
      </c>
      <c r="I5" s="3">
        <v>-1.367016357714285</v>
      </c>
      <c r="J5" s="3">
        <v>0.8241664974285713</v>
      </c>
      <c r="K5" s="3">
        <v>-1.165646354</v>
      </c>
    </row>
    <row r="6">
      <c r="A6" s="4">
        <v>6.0</v>
      </c>
      <c r="B6" s="4">
        <v>-0.34087108645833347</v>
      </c>
      <c r="C6" s="4">
        <v>-1.094636386666667</v>
      </c>
      <c r="D6" s="4">
        <v>0.2728171035416662</v>
      </c>
      <c r="E6" s="4">
        <v>-1.0228543083333337</v>
      </c>
      <c r="F6" s="4">
        <v>-0.9966312391666671</v>
      </c>
      <c r="G6" s="4">
        <v>0.20687009291666644</v>
      </c>
      <c r="H6" s="4">
        <v>-0.8412470095833333</v>
      </c>
      <c r="I6" s="4">
        <v>-1.3963261302083332</v>
      </c>
      <c r="J6" s="4">
        <v>0.8881970883333333</v>
      </c>
      <c r="K6" s="4">
        <v>-1.2233527325</v>
      </c>
    </row>
    <row r="7">
      <c r="A7" s="4">
        <v>7.0</v>
      </c>
      <c r="B7" s="3">
        <v>-0.4287818042857145</v>
      </c>
      <c r="C7" s="3">
        <v>-1.240390921428572</v>
      </c>
      <c r="D7" s="3">
        <v>0.1812268805194804</v>
      </c>
      <c r="E7" s="3">
        <v>-1.1481471905194807</v>
      </c>
      <c r="F7" s="3">
        <v>-1.1201957249350647</v>
      </c>
      <c r="G7" s="3">
        <v>0.1412087564935063</v>
      </c>
      <c r="H7" s="3">
        <v>-0.9395793767532471</v>
      </c>
      <c r="I7" s="3">
        <v>-1.5463568889610393</v>
      </c>
      <c r="J7" s="3">
        <v>0.8634700784415582</v>
      </c>
      <c r="K7" s="3">
        <v>-1.3447240545454546</v>
      </c>
    </row>
    <row r="8">
      <c r="A8" s="4">
        <v>8.0</v>
      </c>
      <c r="B8" s="3">
        <v>-0.5036764406250009</v>
      </c>
      <c r="C8" s="3">
        <v>-1.4673877268750015</v>
      </c>
      <c r="D8" s="3">
        <v>0.2063810787499989</v>
      </c>
      <c r="E8" s="3">
        <v>-1.3378897068750009</v>
      </c>
      <c r="F8" s="3">
        <v>-1.2703278693750013</v>
      </c>
      <c r="G8" s="3">
        <v>0.20301498187499956</v>
      </c>
      <c r="H8" s="3">
        <v>-1.047072431250001</v>
      </c>
      <c r="I8" s="3">
        <v>-1.8038624706250008</v>
      </c>
      <c r="J8" s="3">
        <v>1.0989140349999982</v>
      </c>
      <c r="K8" s="3">
        <v>-1.5507934600000013</v>
      </c>
    </row>
    <row r="9">
      <c r="A9" s="4">
        <v>9.0</v>
      </c>
      <c r="B9" s="4">
        <v>-0.49394731277777737</v>
      </c>
      <c r="C9" s="4">
        <v>-1.4787474750000003</v>
      </c>
      <c r="D9" s="4">
        <v>0.20031795611111075</v>
      </c>
      <c r="E9" s="4">
        <v>-1.362146745555556</v>
      </c>
      <c r="F9" s="4">
        <v>-1.3021704127777776</v>
      </c>
      <c r="G9" s="4">
        <v>0.17099018111111125</v>
      </c>
      <c r="H9" s="4">
        <v>-1.0883821950000003</v>
      </c>
      <c r="I9" s="4">
        <v>-1.8217844833333334</v>
      </c>
      <c r="J9" s="4">
        <v>1.02387733</v>
      </c>
      <c r="K9" s="4">
        <v>-1.5751926061111108</v>
      </c>
    </row>
    <row r="10">
      <c r="A10" s="4">
        <v>10.0</v>
      </c>
      <c r="B10" s="3">
        <v>-0.5051099430000001</v>
      </c>
      <c r="C10" s="3">
        <v>-1.5206066429999998</v>
      </c>
      <c r="D10" s="3">
        <v>0.1948882694999995</v>
      </c>
      <c r="E10" s="3">
        <v>-1.4042383500000009</v>
      </c>
      <c r="F10" s="3">
        <v>-1.3356557380000011</v>
      </c>
      <c r="G10" s="3">
        <v>0.1810184509999999</v>
      </c>
      <c r="H10" s="3">
        <v>-1.1184478790000008</v>
      </c>
      <c r="I10" s="3">
        <v>-1.8742420335000012</v>
      </c>
      <c r="J10" s="3">
        <v>1.0534004070000003</v>
      </c>
      <c r="K10" s="3">
        <v>-1.621638129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7" t="s">
        <v>20</v>
      </c>
      <c r="X1" s="1"/>
      <c r="Y1" s="1"/>
      <c r="Z1" s="1"/>
    </row>
    <row r="2">
      <c r="A2" s="5" t="s">
        <v>21</v>
      </c>
      <c r="B2" s="6">
        <v>-5.08</v>
      </c>
      <c r="C2" s="8">
        <v>-5.35797458</v>
      </c>
      <c r="D2" s="8">
        <v>-5.83232885</v>
      </c>
      <c r="E2" s="8">
        <v>-4.98593766</v>
      </c>
      <c r="F2" s="8">
        <v>-5.75973511</v>
      </c>
      <c r="G2" s="8">
        <v>-5.77312153</v>
      </c>
      <c r="H2" s="8">
        <v>-4.93363946</v>
      </c>
      <c r="I2" s="8">
        <v>-5.62870173</v>
      </c>
      <c r="J2" s="8">
        <v>-6.01465285</v>
      </c>
      <c r="K2" s="8">
        <v>-4.47279156</v>
      </c>
      <c r="L2" s="8">
        <v>-5.86433151</v>
      </c>
      <c r="M2" s="1"/>
      <c r="N2" s="8">
        <f t="shared" ref="N2:N4" si="1">C2-B2</f>
        <v>-0.27797458</v>
      </c>
      <c r="O2" s="8">
        <f t="shared" ref="O2:O4" si="2">D2-B2</f>
        <v>-0.75232885</v>
      </c>
      <c r="P2" s="8">
        <f t="shared" ref="P2:P4" si="3">E2-B2</f>
        <v>0.09406234</v>
      </c>
      <c r="Q2" s="8">
        <f t="shared" ref="Q2:Q4" si="4">F2-B2</f>
        <v>-0.67973511</v>
      </c>
      <c r="R2" s="8">
        <f t="shared" ref="R2:R4" si="5">G2-B2</f>
        <v>-0.69312153</v>
      </c>
      <c r="S2" s="8">
        <f t="shared" ref="S2:S4" si="6">H2-B2</f>
        <v>0.14636054</v>
      </c>
      <c r="T2" s="8">
        <f t="shared" ref="T2:T4" si="7">I2-B2</f>
        <v>-0.54870173</v>
      </c>
      <c r="U2" s="8">
        <f t="shared" ref="U2:U4" si="8">J2-B2</f>
        <v>-0.93465285</v>
      </c>
      <c r="V2" s="8">
        <f t="shared" ref="V2:V4" si="9">K2-B2</f>
        <v>0.60720844</v>
      </c>
      <c r="W2" s="8">
        <f t="shared" ref="W2:W4" si="10">L2-B2</f>
        <v>-0.78433151</v>
      </c>
      <c r="X2" s="1"/>
      <c r="Y2" s="1"/>
      <c r="Z2" s="1"/>
    </row>
    <row r="3">
      <c r="A3" s="5" t="s">
        <v>57</v>
      </c>
      <c r="B3" s="6">
        <v>-99.24</v>
      </c>
      <c r="C3" s="8">
        <v>-104.28349843</v>
      </c>
      <c r="D3" s="8">
        <v>-114.46478246</v>
      </c>
      <c r="E3" s="8">
        <v>-97.30643875</v>
      </c>
      <c r="F3" s="8">
        <v>-113.28075601</v>
      </c>
      <c r="G3" s="8">
        <v>-112.60630115000001</v>
      </c>
      <c r="H3" s="8">
        <v>-97.44738</v>
      </c>
      <c r="I3" s="8">
        <v>-110.41126413</v>
      </c>
      <c r="J3" s="8">
        <v>-117.99546273000001</v>
      </c>
      <c r="K3" s="8">
        <v>-88.71986598</v>
      </c>
      <c r="L3" s="8">
        <v>-115.44618937</v>
      </c>
      <c r="M3" s="1"/>
      <c r="N3" s="8">
        <f t="shared" si="1"/>
        <v>-5.04349843</v>
      </c>
      <c r="O3" s="8">
        <f t="shared" si="2"/>
        <v>-15.22478246</v>
      </c>
      <c r="P3" s="8">
        <f t="shared" si="3"/>
        <v>1.93356125</v>
      </c>
      <c r="Q3" s="8">
        <f t="shared" si="4"/>
        <v>-14.04075601</v>
      </c>
      <c r="R3" s="8">
        <f t="shared" si="5"/>
        <v>-13.36630115</v>
      </c>
      <c r="S3" s="8">
        <f t="shared" si="6"/>
        <v>1.79262</v>
      </c>
      <c r="T3" s="8">
        <f t="shared" si="7"/>
        <v>-11.17126413</v>
      </c>
      <c r="U3" s="8">
        <f t="shared" si="8"/>
        <v>-18.75546273</v>
      </c>
      <c r="V3" s="8">
        <f t="shared" si="9"/>
        <v>10.52013402</v>
      </c>
      <c r="W3" s="8">
        <f t="shared" si="10"/>
        <v>-16.20618937</v>
      </c>
      <c r="X3" s="1"/>
      <c r="Y3" s="1"/>
      <c r="Z3" s="1"/>
    </row>
    <row r="4">
      <c r="A4" s="5" t="s">
        <v>58</v>
      </c>
      <c r="B4" s="6">
        <v>-99.22</v>
      </c>
      <c r="C4" s="8">
        <v>-104.27870043</v>
      </c>
      <c r="D4" s="8">
        <v>-114.4073504</v>
      </c>
      <c r="E4" s="8">
        <v>-97.25579586</v>
      </c>
      <c r="F4" s="8">
        <v>-113.26401099</v>
      </c>
      <c r="G4" s="8">
        <v>-112.56681361000001</v>
      </c>
      <c r="H4" s="8">
        <v>-97.39225098</v>
      </c>
      <c r="I4" s="8">
        <v>-110.41769345</v>
      </c>
      <c r="J4" s="8">
        <v>-117.94937794</v>
      </c>
      <c r="K4" s="8">
        <v>-88.67212588</v>
      </c>
      <c r="L4" s="8">
        <v>-115.44657321</v>
      </c>
      <c r="M4" s="1"/>
      <c r="N4" s="8">
        <f t="shared" si="1"/>
        <v>-5.05870043</v>
      </c>
      <c r="O4" s="8">
        <f t="shared" si="2"/>
        <v>-15.1873504</v>
      </c>
      <c r="P4" s="8">
        <f t="shared" si="3"/>
        <v>1.96420414</v>
      </c>
      <c r="Q4" s="8">
        <f t="shared" si="4"/>
        <v>-14.04401099</v>
      </c>
      <c r="R4" s="8">
        <f t="shared" si="5"/>
        <v>-13.34681361</v>
      </c>
      <c r="S4" s="8">
        <f t="shared" si="6"/>
        <v>1.82774902</v>
      </c>
      <c r="T4" s="8">
        <f t="shared" si="7"/>
        <v>-11.19769345</v>
      </c>
      <c r="U4" s="8">
        <f t="shared" si="8"/>
        <v>-18.72937794</v>
      </c>
      <c r="V4" s="8">
        <f t="shared" si="9"/>
        <v>10.54787412</v>
      </c>
      <c r="W4" s="8">
        <f t="shared" si="10"/>
        <v>-16.22657321</v>
      </c>
      <c r="X4" s="1"/>
      <c r="Y4" s="1"/>
      <c r="Z4" s="1"/>
    </row>
    <row r="6">
      <c r="M6" s="9">
        <v>2.0</v>
      </c>
      <c r="N6" s="10">
        <f t="shared" ref="N6:W6" si="11">N2/2</f>
        <v>-0.13898729</v>
      </c>
      <c r="O6" s="10">
        <f t="shared" si="11"/>
        <v>-0.376164425</v>
      </c>
      <c r="P6" s="10">
        <f t="shared" si="11"/>
        <v>0.04703117</v>
      </c>
      <c r="Q6" s="10">
        <f t="shared" si="11"/>
        <v>-0.339867555</v>
      </c>
      <c r="R6" s="10">
        <f t="shared" si="11"/>
        <v>-0.346560765</v>
      </c>
      <c r="S6" s="10">
        <f t="shared" si="11"/>
        <v>0.07318027</v>
      </c>
      <c r="T6" s="10">
        <f t="shared" si="11"/>
        <v>-0.274350865</v>
      </c>
      <c r="U6" s="10">
        <f t="shared" si="11"/>
        <v>-0.467326425</v>
      </c>
      <c r="V6" s="10">
        <f t="shared" si="11"/>
        <v>0.30360422</v>
      </c>
      <c r="W6" s="10">
        <f t="shared" si="11"/>
        <v>-0.392165755</v>
      </c>
    </row>
    <row r="7">
      <c r="M7" s="9">
        <v>10.0</v>
      </c>
      <c r="N7" s="10">
        <f t="shared" ref="N7:W7" si="12">AVERAGE(N3,N4)/10</f>
        <v>-0.505109943</v>
      </c>
      <c r="O7" s="10">
        <f t="shared" si="12"/>
        <v>-1.520606643</v>
      </c>
      <c r="P7" s="10">
        <f t="shared" si="12"/>
        <v>0.1948882695</v>
      </c>
      <c r="Q7" s="10">
        <f t="shared" si="12"/>
        <v>-1.40423835</v>
      </c>
      <c r="R7" s="10">
        <f t="shared" si="12"/>
        <v>-1.335655738</v>
      </c>
      <c r="S7" s="10">
        <f t="shared" si="12"/>
        <v>0.181018451</v>
      </c>
      <c r="T7" s="10">
        <f t="shared" si="12"/>
        <v>-1.118447879</v>
      </c>
      <c r="U7" s="10">
        <f t="shared" si="12"/>
        <v>-1.874242034</v>
      </c>
      <c r="V7" s="10">
        <f t="shared" si="12"/>
        <v>1.053400407</v>
      </c>
      <c r="W7" s="10">
        <f t="shared" si="12"/>
        <v>-1.621638129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>
      <c r="B2" s="8">
        <v>-22.3342</v>
      </c>
      <c r="C2" s="8">
        <v>-24.3115</v>
      </c>
      <c r="D2" s="8">
        <v>-20.7834</v>
      </c>
      <c r="E2" s="8">
        <v>-24.0089</v>
      </c>
      <c r="F2" s="8">
        <v>-24.0647</v>
      </c>
      <c r="G2" s="8">
        <v>-20.5654</v>
      </c>
      <c r="H2" s="8">
        <v>-23.4627</v>
      </c>
      <c r="I2" s="8">
        <v>-25.0715</v>
      </c>
      <c r="J2" s="8">
        <v>-18.6444</v>
      </c>
      <c r="K2" s="8">
        <v>-24.4449</v>
      </c>
      <c r="M2" s="3">
        <f t="shared" ref="M2:V2" si="1">0.2399*B2</f>
        <v>-5.35797458</v>
      </c>
      <c r="N2" s="3">
        <f t="shared" si="1"/>
        <v>-5.83232885</v>
      </c>
      <c r="O2" s="3">
        <f t="shared" si="1"/>
        <v>-4.98593766</v>
      </c>
      <c r="P2" s="3">
        <f t="shared" si="1"/>
        <v>-5.75973511</v>
      </c>
      <c r="Q2" s="3">
        <f t="shared" si="1"/>
        <v>-5.77312153</v>
      </c>
      <c r="R2" s="3">
        <f t="shared" si="1"/>
        <v>-4.93363946</v>
      </c>
      <c r="S2" s="3">
        <f t="shared" si="1"/>
        <v>-5.62870173</v>
      </c>
      <c r="T2" s="3">
        <f t="shared" si="1"/>
        <v>-6.01465285</v>
      </c>
      <c r="U2" s="3">
        <f t="shared" si="1"/>
        <v>-4.47279156</v>
      </c>
      <c r="V2" s="3">
        <f t="shared" si="1"/>
        <v>-5.86433151</v>
      </c>
    </row>
    <row r="3">
      <c r="B3" s="8">
        <v>-71.6356</v>
      </c>
      <c r="C3" s="8">
        <v>-76.9506</v>
      </c>
      <c r="D3" s="8">
        <v>-65.5388</v>
      </c>
      <c r="E3" s="8">
        <v>-75.9953</v>
      </c>
      <c r="F3" s="8">
        <v>-76.3387</v>
      </c>
      <c r="G3" s="8">
        <v>-65.6969</v>
      </c>
      <c r="H3" s="8">
        <v>-74.3916</v>
      </c>
      <c r="I3" s="8">
        <v>-80.2053</v>
      </c>
      <c r="J3" s="8">
        <v>-58.9593</v>
      </c>
      <c r="K3" s="8">
        <v>-78.191</v>
      </c>
      <c r="M3" s="3">
        <f t="shared" ref="M3:V3" si="2">0.2399*B3</f>
        <v>-17.18538044</v>
      </c>
      <c r="N3" s="3">
        <f t="shared" si="2"/>
        <v>-18.46044894</v>
      </c>
      <c r="O3" s="3">
        <f t="shared" si="2"/>
        <v>-15.72275812</v>
      </c>
      <c r="P3" s="3">
        <f t="shared" si="2"/>
        <v>-18.23127247</v>
      </c>
      <c r="Q3" s="3">
        <f t="shared" si="2"/>
        <v>-18.31365413</v>
      </c>
      <c r="R3" s="3">
        <f t="shared" si="2"/>
        <v>-15.76068631</v>
      </c>
      <c r="S3" s="3">
        <f t="shared" si="2"/>
        <v>-17.84654484</v>
      </c>
      <c r="T3" s="3">
        <f t="shared" si="2"/>
        <v>-19.24125147</v>
      </c>
      <c r="U3" s="3">
        <f t="shared" si="2"/>
        <v>-14.14433607</v>
      </c>
      <c r="V3" s="3">
        <f t="shared" si="2"/>
        <v>-18.7580209</v>
      </c>
    </row>
    <row r="4">
      <c r="B4" s="8">
        <v>-68.0774</v>
      </c>
      <c r="C4" s="8">
        <v>-72.3392</v>
      </c>
      <c r="D4" s="8">
        <v>-61.1507</v>
      </c>
      <c r="E4" s="8">
        <v>-71.7122</v>
      </c>
      <c r="F4" s="8">
        <v>-71.875</v>
      </c>
      <c r="G4" s="8">
        <v>-61.5872</v>
      </c>
      <c r="H4" s="8">
        <v>-70.2649</v>
      </c>
      <c r="I4" s="8">
        <v>-75.6353</v>
      </c>
      <c r="J4" s="8">
        <v>-54.9527</v>
      </c>
      <c r="K4" s="8">
        <v>-73.9626</v>
      </c>
      <c r="M4" s="3">
        <f t="shared" ref="M4:V4" si="3">0.2399*B4</f>
        <v>-16.33176826</v>
      </c>
      <c r="N4" s="3">
        <f t="shared" si="3"/>
        <v>-17.35417408</v>
      </c>
      <c r="O4" s="3">
        <f t="shared" si="3"/>
        <v>-14.67005293</v>
      </c>
      <c r="P4" s="3">
        <f t="shared" si="3"/>
        <v>-17.20375678</v>
      </c>
      <c r="Q4" s="3">
        <f t="shared" si="3"/>
        <v>-17.2428125</v>
      </c>
      <c r="R4" s="3">
        <f t="shared" si="3"/>
        <v>-14.77476928</v>
      </c>
      <c r="S4" s="3">
        <f t="shared" si="3"/>
        <v>-16.85654951</v>
      </c>
      <c r="T4" s="3">
        <f t="shared" si="3"/>
        <v>-18.14490847</v>
      </c>
      <c r="U4" s="3">
        <f t="shared" si="3"/>
        <v>-13.18315273</v>
      </c>
      <c r="V4" s="3">
        <f t="shared" si="3"/>
        <v>-17.74362774</v>
      </c>
    </row>
    <row r="5">
      <c r="B5" s="8">
        <v>-122.7621</v>
      </c>
      <c r="C5" s="8">
        <v>-134.4673</v>
      </c>
      <c r="D5" s="8">
        <v>-113.9975</v>
      </c>
      <c r="E5" s="8">
        <v>-132.9325</v>
      </c>
      <c r="F5" s="8">
        <v>-133.3715</v>
      </c>
      <c r="G5" s="8">
        <v>-115.5716</v>
      </c>
      <c r="H5" s="8">
        <v>-130.6242</v>
      </c>
      <c r="I5" s="8">
        <v>-139.0609</v>
      </c>
      <c r="J5" s="8">
        <v>-105.9326</v>
      </c>
      <c r="K5" s="8">
        <v>-136.1264</v>
      </c>
      <c r="M5" s="3">
        <f t="shared" ref="M5:V5" si="4">0.2399*B5</f>
        <v>-29.45062779</v>
      </c>
      <c r="N5" s="3">
        <f t="shared" si="4"/>
        <v>-32.25870527</v>
      </c>
      <c r="O5" s="3">
        <f t="shared" si="4"/>
        <v>-27.34800025</v>
      </c>
      <c r="P5" s="3">
        <f t="shared" si="4"/>
        <v>-31.89050675</v>
      </c>
      <c r="Q5" s="3">
        <f t="shared" si="4"/>
        <v>-31.99582285</v>
      </c>
      <c r="R5" s="3">
        <f t="shared" si="4"/>
        <v>-27.72562684</v>
      </c>
      <c r="S5" s="3">
        <f t="shared" si="4"/>
        <v>-31.33674558</v>
      </c>
      <c r="T5" s="3">
        <f t="shared" si="4"/>
        <v>-33.36070991</v>
      </c>
      <c r="U5" s="3">
        <f t="shared" si="4"/>
        <v>-25.41323074</v>
      </c>
      <c r="V5" s="3">
        <f t="shared" si="4"/>
        <v>-32.65672336</v>
      </c>
    </row>
    <row r="6">
      <c r="B6" s="8">
        <v>-110.5225</v>
      </c>
      <c r="C6" s="8">
        <v>-118.9715</v>
      </c>
      <c r="D6" s="8">
        <v>-102.821</v>
      </c>
      <c r="E6" s="8">
        <v>-117.3935</v>
      </c>
      <c r="F6" s="8">
        <v>-116.7616</v>
      </c>
      <c r="G6" s="8">
        <v>-100.9152</v>
      </c>
      <c r="H6" s="8">
        <v>-113.803</v>
      </c>
      <c r="I6" s="8">
        <v>-123.0101</v>
      </c>
      <c r="J6" s="8">
        <v>-89.2009</v>
      </c>
      <c r="K6" s="8">
        <v>-119.9296</v>
      </c>
      <c r="M6" s="3">
        <f t="shared" ref="M6:V6" si="5">0.2399*B6</f>
        <v>-26.51434775</v>
      </c>
      <c r="N6" s="3">
        <f t="shared" si="5"/>
        <v>-28.54126285</v>
      </c>
      <c r="O6" s="3">
        <f t="shared" si="5"/>
        <v>-24.6667579</v>
      </c>
      <c r="P6" s="3">
        <f t="shared" si="5"/>
        <v>-28.16270065</v>
      </c>
      <c r="Q6" s="3">
        <f t="shared" si="5"/>
        <v>-28.01110784</v>
      </c>
      <c r="R6" s="3">
        <f t="shared" si="5"/>
        <v>-24.20955648</v>
      </c>
      <c r="S6" s="3">
        <f t="shared" si="5"/>
        <v>-27.3013397</v>
      </c>
      <c r="T6" s="3">
        <f t="shared" si="5"/>
        <v>-29.51012299</v>
      </c>
      <c r="U6" s="3">
        <f t="shared" si="5"/>
        <v>-21.39929591</v>
      </c>
      <c r="V6" s="3">
        <f t="shared" si="5"/>
        <v>-28.77111104</v>
      </c>
    </row>
    <row r="7">
      <c r="B7" s="8">
        <v>-126.7443</v>
      </c>
      <c r="C7" s="8">
        <v>-138.5334</v>
      </c>
      <c r="D7" s="8">
        <v>-117.7805</v>
      </c>
      <c r="E7" s="8">
        <v>-137.0624</v>
      </c>
      <c r="F7" s="8">
        <v>-137.4007</v>
      </c>
      <c r="G7" s="8">
        <v>-119.3448</v>
      </c>
      <c r="H7" s="8">
        <v>-134.7355</v>
      </c>
      <c r="I7" s="8">
        <v>-143.188</v>
      </c>
      <c r="J7" s="8">
        <v>-109.614</v>
      </c>
      <c r="K7" s="8">
        <v>-140.3327</v>
      </c>
      <c r="M7" s="3">
        <f t="shared" ref="M7:V7" si="6">0.2399*B7</f>
        <v>-30.40595757</v>
      </c>
      <c r="N7" s="3">
        <f t="shared" si="6"/>
        <v>-33.23416266</v>
      </c>
      <c r="O7" s="3">
        <f t="shared" si="6"/>
        <v>-28.25554195</v>
      </c>
      <c r="P7" s="3">
        <f t="shared" si="6"/>
        <v>-32.88126976</v>
      </c>
      <c r="Q7" s="3">
        <f t="shared" si="6"/>
        <v>-32.96242793</v>
      </c>
      <c r="R7" s="3">
        <f t="shared" si="6"/>
        <v>-28.63081752</v>
      </c>
      <c r="S7" s="3">
        <f t="shared" si="6"/>
        <v>-32.32304645</v>
      </c>
      <c r="T7" s="3">
        <f t="shared" si="6"/>
        <v>-34.3508012</v>
      </c>
      <c r="U7" s="3">
        <f t="shared" si="6"/>
        <v>-26.2963986</v>
      </c>
      <c r="V7" s="3">
        <f t="shared" si="6"/>
        <v>-33.66581473</v>
      </c>
    </row>
    <row r="8">
      <c r="B8" s="8">
        <v>-160.2864</v>
      </c>
      <c r="C8" s="8">
        <v>-173.1031</v>
      </c>
      <c r="D8" s="8">
        <v>-149.3399</v>
      </c>
      <c r="E8" s="8">
        <v>-171.1066</v>
      </c>
      <c r="F8" s="8">
        <v>-169.8426</v>
      </c>
      <c r="G8" s="8">
        <v>-146.7675</v>
      </c>
      <c r="H8" s="8">
        <v>-165.937</v>
      </c>
      <c r="I8" s="8">
        <v>-178.6677</v>
      </c>
      <c r="J8" s="8">
        <v>-130.7442</v>
      </c>
      <c r="K8" s="8">
        <v>-174.4979</v>
      </c>
      <c r="M8" s="3">
        <f t="shared" ref="M8:V8" si="7">0.2399*B8</f>
        <v>-38.45270736</v>
      </c>
      <c r="N8" s="3">
        <f t="shared" si="7"/>
        <v>-41.52743369</v>
      </c>
      <c r="O8" s="3">
        <f t="shared" si="7"/>
        <v>-35.82664201</v>
      </c>
      <c r="P8" s="3">
        <f t="shared" si="7"/>
        <v>-41.04847334</v>
      </c>
      <c r="Q8" s="3">
        <f t="shared" si="7"/>
        <v>-40.74523974</v>
      </c>
      <c r="R8" s="3">
        <f t="shared" si="7"/>
        <v>-35.20952325</v>
      </c>
      <c r="S8" s="3">
        <f t="shared" si="7"/>
        <v>-39.8082863</v>
      </c>
      <c r="T8" s="3">
        <f t="shared" si="7"/>
        <v>-42.86238123</v>
      </c>
      <c r="U8" s="3">
        <f t="shared" si="7"/>
        <v>-31.36553358</v>
      </c>
      <c r="V8" s="3">
        <f t="shared" si="7"/>
        <v>-41.86204621</v>
      </c>
    </row>
    <row r="9">
      <c r="B9" s="8">
        <v>-157.9324</v>
      </c>
      <c r="C9" s="8">
        <v>-171.7961</v>
      </c>
      <c r="D9" s="8">
        <v>-148.8944</v>
      </c>
      <c r="E9" s="8">
        <v>-169.3425</v>
      </c>
      <c r="F9" s="8">
        <v>-168.2966</v>
      </c>
      <c r="G9" s="8">
        <v>-145.5322</v>
      </c>
      <c r="H9" s="8">
        <v>-163.9629</v>
      </c>
      <c r="I9" s="8">
        <v>-176.8727</v>
      </c>
      <c r="J9" s="8">
        <v>-129.6806</v>
      </c>
      <c r="K9" s="8">
        <v>-172.2666</v>
      </c>
      <c r="M9" s="3">
        <f t="shared" ref="M9:V9" si="8">0.2399*B9</f>
        <v>-37.88798276</v>
      </c>
      <c r="N9" s="3">
        <f t="shared" si="8"/>
        <v>-41.21388439</v>
      </c>
      <c r="O9" s="3">
        <f t="shared" si="8"/>
        <v>-35.71976656</v>
      </c>
      <c r="P9" s="3">
        <f t="shared" si="8"/>
        <v>-40.62526575</v>
      </c>
      <c r="Q9" s="3">
        <f t="shared" si="8"/>
        <v>-40.37435434</v>
      </c>
      <c r="R9" s="3">
        <f t="shared" si="8"/>
        <v>-34.91317478</v>
      </c>
      <c r="S9" s="3">
        <f t="shared" si="8"/>
        <v>-39.33469971</v>
      </c>
      <c r="T9" s="3">
        <f t="shared" si="8"/>
        <v>-42.43176073</v>
      </c>
      <c r="U9" s="3">
        <f t="shared" si="8"/>
        <v>-31.11037594</v>
      </c>
      <c r="V9" s="3">
        <f t="shared" si="8"/>
        <v>-41.32675734</v>
      </c>
    </row>
    <row r="10">
      <c r="B10" s="8">
        <v>-162.0934</v>
      </c>
      <c r="C10" s="8">
        <v>-175.549</v>
      </c>
      <c r="D10" s="8">
        <v>-152.1987</v>
      </c>
      <c r="E10" s="8">
        <v>-173.5312</v>
      </c>
      <c r="F10" s="8">
        <v>-172.0033</v>
      </c>
      <c r="G10" s="8">
        <v>-148.8415</v>
      </c>
      <c r="H10" s="8">
        <v>-168.0999</v>
      </c>
      <c r="I10" s="8">
        <v>-180.7775</v>
      </c>
      <c r="J10" s="8">
        <v>-132.7017</v>
      </c>
      <c r="K10" s="8">
        <v>-176.6126</v>
      </c>
      <c r="M10" s="3">
        <f t="shared" ref="M10:V10" si="9">0.2399*B10</f>
        <v>-38.88620666</v>
      </c>
      <c r="N10" s="3">
        <f t="shared" si="9"/>
        <v>-42.1142051</v>
      </c>
      <c r="O10" s="3">
        <f t="shared" si="9"/>
        <v>-36.51246813</v>
      </c>
      <c r="P10" s="3">
        <f t="shared" si="9"/>
        <v>-41.63013488</v>
      </c>
      <c r="Q10" s="3">
        <f t="shared" si="9"/>
        <v>-41.26359167</v>
      </c>
      <c r="R10" s="3">
        <f t="shared" si="9"/>
        <v>-35.70707585</v>
      </c>
      <c r="S10" s="3">
        <f t="shared" si="9"/>
        <v>-40.32716601</v>
      </c>
      <c r="T10" s="3">
        <f t="shared" si="9"/>
        <v>-43.36852225</v>
      </c>
      <c r="U10" s="3">
        <f t="shared" si="9"/>
        <v>-31.83513783</v>
      </c>
      <c r="V10" s="3">
        <f t="shared" si="9"/>
        <v>-42.36936274</v>
      </c>
    </row>
    <row r="11">
      <c r="B11" s="8">
        <v>-166.6684</v>
      </c>
      <c r="C11" s="8">
        <v>-182.2879</v>
      </c>
      <c r="D11" s="8">
        <v>-154.6163</v>
      </c>
      <c r="E11" s="8">
        <v>-181.0416</v>
      </c>
      <c r="F11" s="8">
        <v>-181.2038</v>
      </c>
      <c r="G11" s="8">
        <v>-157.2168</v>
      </c>
      <c r="H11" s="8">
        <v>-178.33</v>
      </c>
      <c r="I11" s="8">
        <v>-188.5324</v>
      </c>
      <c r="J11" s="8">
        <v>-145.4863</v>
      </c>
      <c r="K11" s="8">
        <v>-185.331</v>
      </c>
      <c r="M11" s="3">
        <f t="shared" ref="M11:V11" si="10">0.2399*B11</f>
        <v>-39.98374916</v>
      </c>
      <c r="N11" s="3">
        <f t="shared" si="10"/>
        <v>-43.73086721</v>
      </c>
      <c r="O11" s="3">
        <f t="shared" si="10"/>
        <v>-37.09245037</v>
      </c>
      <c r="P11" s="3">
        <f t="shared" si="10"/>
        <v>-43.43187984</v>
      </c>
      <c r="Q11" s="3">
        <f t="shared" si="10"/>
        <v>-43.47079162</v>
      </c>
      <c r="R11" s="3">
        <f t="shared" si="10"/>
        <v>-37.71631032</v>
      </c>
      <c r="S11" s="3">
        <f t="shared" si="10"/>
        <v>-42.781367</v>
      </c>
      <c r="T11" s="3">
        <f t="shared" si="10"/>
        <v>-45.22892276</v>
      </c>
      <c r="U11" s="3">
        <f t="shared" si="10"/>
        <v>-34.90216337</v>
      </c>
      <c r="V11" s="3">
        <f t="shared" si="10"/>
        <v>-44.4609069</v>
      </c>
    </row>
    <row r="12">
      <c r="B12" s="8">
        <v>-153.9556</v>
      </c>
      <c r="C12" s="8">
        <v>-168.9482</v>
      </c>
      <c r="D12" s="8">
        <v>-144.4655</v>
      </c>
      <c r="E12" s="8">
        <v>-166.178</v>
      </c>
      <c r="F12" s="8">
        <v>-166.6491</v>
      </c>
      <c r="G12" s="8">
        <v>-144.1734</v>
      </c>
      <c r="H12" s="8">
        <v>-162.1245</v>
      </c>
      <c r="I12" s="8">
        <v>-174.5897</v>
      </c>
      <c r="J12" s="8">
        <v>-130.1455</v>
      </c>
      <c r="K12" s="8">
        <v>-169.7619</v>
      </c>
      <c r="M12" s="3">
        <f t="shared" ref="M12:V12" si="11">0.2399*B12</f>
        <v>-36.93394844</v>
      </c>
      <c r="N12" s="3">
        <f t="shared" si="11"/>
        <v>-40.53067318</v>
      </c>
      <c r="O12" s="3">
        <f t="shared" si="11"/>
        <v>-34.65727345</v>
      </c>
      <c r="P12" s="3">
        <f t="shared" si="11"/>
        <v>-39.8661022</v>
      </c>
      <c r="Q12" s="3">
        <f t="shared" si="11"/>
        <v>-39.97911909</v>
      </c>
      <c r="R12" s="3">
        <f t="shared" si="11"/>
        <v>-34.58719866</v>
      </c>
      <c r="S12" s="3">
        <f t="shared" si="11"/>
        <v>-38.89366755</v>
      </c>
      <c r="T12" s="3">
        <f t="shared" si="11"/>
        <v>-41.88406903</v>
      </c>
      <c r="U12" s="3">
        <f t="shared" si="11"/>
        <v>-31.22190545</v>
      </c>
      <c r="V12" s="3">
        <f t="shared" si="11"/>
        <v>-40.72587981</v>
      </c>
    </row>
    <row r="13">
      <c r="B13" s="8">
        <v>-161.8798</v>
      </c>
      <c r="C13" s="8">
        <v>-175.4717</v>
      </c>
      <c r="D13" s="8">
        <v>-150.4244</v>
      </c>
      <c r="E13" s="8">
        <v>-173.923</v>
      </c>
      <c r="F13" s="8">
        <v>-173.2327</v>
      </c>
      <c r="G13" s="8">
        <v>-149.9836</v>
      </c>
      <c r="H13" s="8">
        <v>-169.885</v>
      </c>
      <c r="I13" s="8">
        <v>-181.236</v>
      </c>
      <c r="J13" s="8">
        <v>-135.996</v>
      </c>
      <c r="K13" s="8">
        <v>-177.5975</v>
      </c>
      <c r="M13" s="3">
        <f t="shared" ref="M13:V13" si="12">0.2399*B13</f>
        <v>-38.83496402</v>
      </c>
      <c r="N13" s="3">
        <f t="shared" si="12"/>
        <v>-42.09566083</v>
      </c>
      <c r="O13" s="3">
        <f t="shared" si="12"/>
        <v>-36.08681356</v>
      </c>
      <c r="P13" s="3">
        <f t="shared" si="12"/>
        <v>-41.7241277</v>
      </c>
      <c r="Q13" s="3">
        <f t="shared" si="12"/>
        <v>-41.55852473</v>
      </c>
      <c r="R13" s="3">
        <f t="shared" si="12"/>
        <v>-35.98106564</v>
      </c>
      <c r="S13" s="3">
        <f t="shared" si="12"/>
        <v>-40.7554115</v>
      </c>
      <c r="T13" s="3">
        <f t="shared" si="12"/>
        <v>-43.4785164</v>
      </c>
      <c r="U13" s="3">
        <f t="shared" si="12"/>
        <v>-32.6254404</v>
      </c>
      <c r="V13" s="3">
        <f t="shared" si="12"/>
        <v>-42.60564025</v>
      </c>
    </row>
    <row r="14">
      <c r="B14" s="8">
        <v>-150.7923</v>
      </c>
      <c r="C14" s="8">
        <v>-165.5762</v>
      </c>
      <c r="D14" s="8">
        <v>-141.5765</v>
      </c>
      <c r="E14" s="8">
        <v>-162.8458</v>
      </c>
      <c r="F14" s="8">
        <v>-163.3708</v>
      </c>
      <c r="G14" s="8">
        <v>-141.2348</v>
      </c>
      <c r="H14" s="8">
        <v>-158.8776</v>
      </c>
      <c r="I14" s="8">
        <v>-171.1188</v>
      </c>
      <c r="J14" s="8">
        <v>-127.3598</v>
      </c>
      <c r="K14" s="8">
        <v>-166.3486</v>
      </c>
      <c r="M14" s="3">
        <f t="shared" ref="M14:V14" si="13">0.2399*B14</f>
        <v>-36.17507277</v>
      </c>
      <c r="N14" s="3">
        <f t="shared" si="13"/>
        <v>-39.72173038</v>
      </c>
      <c r="O14" s="3">
        <f t="shared" si="13"/>
        <v>-33.96420235</v>
      </c>
      <c r="P14" s="3">
        <f t="shared" si="13"/>
        <v>-39.06670742</v>
      </c>
      <c r="Q14" s="3">
        <f t="shared" si="13"/>
        <v>-39.19265492</v>
      </c>
      <c r="R14" s="3">
        <f t="shared" si="13"/>
        <v>-33.88222852</v>
      </c>
      <c r="S14" s="3">
        <f t="shared" si="13"/>
        <v>-38.11473624</v>
      </c>
      <c r="T14" s="3">
        <f t="shared" si="13"/>
        <v>-41.05140012</v>
      </c>
      <c r="U14" s="3">
        <f t="shared" si="13"/>
        <v>-30.55361602</v>
      </c>
      <c r="V14" s="3">
        <f t="shared" si="13"/>
        <v>-39.90702914</v>
      </c>
    </row>
    <row r="15">
      <c r="B15" s="8">
        <v>-205.9298</v>
      </c>
      <c r="C15" s="8">
        <v>-226.2578</v>
      </c>
      <c r="D15" s="8">
        <v>-191.0587</v>
      </c>
      <c r="E15" s="8">
        <v>-223.8976</v>
      </c>
      <c r="F15" s="8">
        <v>-223.4991</v>
      </c>
      <c r="G15" s="8">
        <v>-193.0547</v>
      </c>
      <c r="H15" s="8">
        <v>-219.0632</v>
      </c>
      <c r="I15" s="8">
        <v>-233.6186</v>
      </c>
      <c r="J15" s="8">
        <v>-175.5507</v>
      </c>
      <c r="K15" s="8">
        <v>-228.6511</v>
      </c>
      <c r="M15" s="3">
        <f t="shared" ref="M15:V15" si="14">0.2399*B15</f>
        <v>-49.40255902</v>
      </c>
      <c r="N15" s="3">
        <f t="shared" si="14"/>
        <v>-54.27924622</v>
      </c>
      <c r="O15" s="3">
        <f t="shared" si="14"/>
        <v>-45.83498213</v>
      </c>
      <c r="P15" s="3">
        <f t="shared" si="14"/>
        <v>-53.71303424</v>
      </c>
      <c r="Q15" s="3">
        <f t="shared" si="14"/>
        <v>-53.61743409</v>
      </c>
      <c r="R15" s="3">
        <f t="shared" si="14"/>
        <v>-46.31382253</v>
      </c>
      <c r="S15" s="3">
        <f t="shared" si="14"/>
        <v>-52.55326168</v>
      </c>
      <c r="T15" s="3">
        <f t="shared" si="14"/>
        <v>-56.04510214</v>
      </c>
      <c r="U15" s="3">
        <f t="shared" si="14"/>
        <v>-42.11461293</v>
      </c>
      <c r="V15" s="3">
        <f t="shared" si="14"/>
        <v>-54.85339889</v>
      </c>
    </row>
    <row r="16">
      <c r="B16" s="8">
        <v>-208.7166</v>
      </c>
      <c r="C16" s="8">
        <v>-228.4352</v>
      </c>
      <c r="D16" s="8">
        <v>-193.5916</v>
      </c>
      <c r="E16" s="8">
        <v>-226.312</v>
      </c>
      <c r="F16" s="8">
        <v>-226.0187</v>
      </c>
      <c r="G16" s="8">
        <v>-195.5411</v>
      </c>
      <c r="H16" s="8">
        <v>-221.8206</v>
      </c>
      <c r="I16" s="8">
        <v>-236.0415</v>
      </c>
      <c r="J16" s="8">
        <v>-178.2772</v>
      </c>
      <c r="K16" s="8">
        <v>-231.4193</v>
      </c>
      <c r="M16" s="3">
        <f t="shared" ref="M16:V16" si="15">0.2399*B16</f>
        <v>-50.07111234</v>
      </c>
      <c r="N16" s="3">
        <f t="shared" si="15"/>
        <v>-54.80160448</v>
      </c>
      <c r="O16" s="3">
        <f t="shared" si="15"/>
        <v>-46.44262484</v>
      </c>
      <c r="P16" s="3">
        <f t="shared" si="15"/>
        <v>-54.2922488</v>
      </c>
      <c r="Q16" s="3">
        <f t="shared" si="15"/>
        <v>-54.22188613</v>
      </c>
      <c r="R16" s="3">
        <f t="shared" si="15"/>
        <v>-46.91030989</v>
      </c>
      <c r="S16" s="3">
        <f t="shared" si="15"/>
        <v>-53.21476194</v>
      </c>
      <c r="T16" s="3">
        <f t="shared" si="15"/>
        <v>-56.62635585</v>
      </c>
      <c r="U16" s="3">
        <f t="shared" si="15"/>
        <v>-42.76870028</v>
      </c>
      <c r="V16" s="3">
        <f t="shared" si="15"/>
        <v>-55.51749007</v>
      </c>
    </row>
    <row r="17">
      <c r="B17" s="8">
        <v>-207.7192</v>
      </c>
      <c r="C17" s="8">
        <v>-227.9676</v>
      </c>
      <c r="D17" s="8">
        <v>-193.1319</v>
      </c>
      <c r="E17" s="8">
        <v>-225.5839</v>
      </c>
      <c r="F17" s="8">
        <v>-225.4105</v>
      </c>
      <c r="G17" s="8">
        <v>-195.0326</v>
      </c>
      <c r="H17" s="8">
        <v>-220.9687</v>
      </c>
      <c r="I17" s="8">
        <v>-235.4607</v>
      </c>
      <c r="J17" s="8">
        <v>-177.772</v>
      </c>
      <c r="K17" s="8">
        <v>-230.5576</v>
      </c>
      <c r="M17" s="3">
        <f t="shared" ref="M17:V17" si="16">0.2399*B17</f>
        <v>-49.83183608</v>
      </c>
      <c r="N17" s="3">
        <f t="shared" si="16"/>
        <v>-54.68942724</v>
      </c>
      <c r="O17" s="3">
        <f t="shared" si="16"/>
        <v>-46.33234281</v>
      </c>
      <c r="P17" s="3">
        <f t="shared" si="16"/>
        <v>-54.11757761</v>
      </c>
      <c r="Q17" s="3">
        <f t="shared" si="16"/>
        <v>-54.07597895</v>
      </c>
      <c r="R17" s="3">
        <f t="shared" si="16"/>
        <v>-46.78832074</v>
      </c>
      <c r="S17" s="3">
        <f t="shared" si="16"/>
        <v>-53.01039113</v>
      </c>
      <c r="T17" s="3">
        <f t="shared" si="16"/>
        <v>-56.48702193</v>
      </c>
      <c r="U17" s="3">
        <f t="shared" si="16"/>
        <v>-42.6475028</v>
      </c>
      <c r="V17" s="3">
        <f t="shared" si="16"/>
        <v>-55.31076824</v>
      </c>
    </row>
    <row r="18">
      <c r="B18" s="8">
        <v>-211.5484</v>
      </c>
      <c r="C18" s="8">
        <v>-230.582</v>
      </c>
      <c r="D18" s="8">
        <v>-196.2906</v>
      </c>
      <c r="E18" s="8">
        <v>-227.9146</v>
      </c>
      <c r="F18" s="8">
        <v>-226.508</v>
      </c>
      <c r="G18" s="8">
        <v>-195.8242</v>
      </c>
      <c r="H18" s="8">
        <v>-221.7897</v>
      </c>
      <c r="I18" s="8">
        <v>-237.7608</v>
      </c>
      <c r="J18" s="8">
        <v>-175.1518</v>
      </c>
      <c r="K18" s="8">
        <v>-232.6418</v>
      </c>
      <c r="M18" s="3">
        <f t="shared" ref="M18:V18" si="17">0.2399*B18</f>
        <v>-50.75046116</v>
      </c>
      <c r="N18" s="3">
        <f t="shared" si="17"/>
        <v>-55.3166218</v>
      </c>
      <c r="O18" s="3">
        <f t="shared" si="17"/>
        <v>-47.09011494</v>
      </c>
      <c r="P18" s="3">
        <f t="shared" si="17"/>
        <v>-54.67671254</v>
      </c>
      <c r="Q18" s="3">
        <f t="shared" si="17"/>
        <v>-54.3392692</v>
      </c>
      <c r="R18" s="3">
        <f t="shared" si="17"/>
        <v>-46.97822558</v>
      </c>
      <c r="S18" s="3">
        <f t="shared" si="17"/>
        <v>-53.20734903</v>
      </c>
      <c r="T18" s="3">
        <f t="shared" si="17"/>
        <v>-57.03881592</v>
      </c>
      <c r="U18" s="3">
        <f t="shared" si="17"/>
        <v>-42.01891682</v>
      </c>
      <c r="V18" s="3">
        <f t="shared" si="17"/>
        <v>-55.81076782</v>
      </c>
    </row>
    <row r="19">
      <c r="B19" s="8">
        <v>-199.4717</v>
      </c>
      <c r="C19" s="8">
        <v>-217.4812</v>
      </c>
      <c r="D19" s="8">
        <v>-183.6408</v>
      </c>
      <c r="E19" s="8">
        <v>-216.4847</v>
      </c>
      <c r="F19" s="8">
        <v>-216.3836</v>
      </c>
      <c r="G19" s="8">
        <v>-187.2477</v>
      </c>
      <c r="H19" s="8">
        <v>-213.4085</v>
      </c>
      <c r="I19" s="8">
        <v>-225.2918</v>
      </c>
      <c r="J19" s="8">
        <v>-173.1762</v>
      </c>
      <c r="K19" s="8">
        <v>-221.8904</v>
      </c>
      <c r="M19" s="3">
        <f t="shared" ref="M19:V19" si="18">0.2399*B19</f>
        <v>-47.85326083</v>
      </c>
      <c r="N19" s="3">
        <f t="shared" si="18"/>
        <v>-52.17373988</v>
      </c>
      <c r="O19" s="3">
        <f t="shared" si="18"/>
        <v>-44.05542792</v>
      </c>
      <c r="P19" s="3">
        <f t="shared" si="18"/>
        <v>-51.93467953</v>
      </c>
      <c r="Q19" s="3">
        <f t="shared" si="18"/>
        <v>-51.91042564</v>
      </c>
      <c r="R19" s="3">
        <f t="shared" si="18"/>
        <v>-44.92072323</v>
      </c>
      <c r="S19" s="3">
        <f t="shared" si="18"/>
        <v>-51.19669915</v>
      </c>
      <c r="T19" s="3">
        <f t="shared" si="18"/>
        <v>-54.04750282</v>
      </c>
      <c r="U19" s="3">
        <f t="shared" si="18"/>
        <v>-41.54497038</v>
      </c>
      <c r="V19" s="3">
        <f t="shared" si="18"/>
        <v>-53.23150696</v>
      </c>
    </row>
    <row r="20">
      <c r="B20" s="8">
        <v>-199.1656</v>
      </c>
      <c r="C20" s="8">
        <v>-216.9154</v>
      </c>
      <c r="D20" s="8">
        <v>-183.1542</v>
      </c>
      <c r="E20" s="8">
        <v>-216.0817</v>
      </c>
      <c r="F20" s="8">
        <v>-215.818</v>
      </c>
      <c r="G20" s="8">
        <v>-186.7515</v>
      </c>
      <c r="H20" s="8">
        <v>-213.0094</v>
      </c>
      <c r="I20" s="8">
        <v>-224.702</v>
      </c>
      <c r="J20" s="8">
        <v>-172.6544</v>
      </c>
      <c r="K20" s="8">
        <v>-221.4649</v>
      </c>
      <c r="M20" s="3">
        <f t="shared" ref="M20:V20" si="19">0.2399*B20</f>
        <v>-47.77982744</v>
      </c>
      <c r="N20" s="3">
        <f t="shared" si="19"/>
        <v>-52.03800446</v>
      </c>
      <c r="O20" s="3">
        <f t="shared" si="19"/>
        <v>-43.93869258</v>
      </c>
      <c r="P20" s="3">
        <f t="shared" si="19"/>
        <v>-51.83799983</v>
      </c>
      <c r="Q20" s="3">
        <f t="shared" si="19"/>
        <v>-51.7747382</v>
      </c>
      <c r="R20" s="3">
        <f t="shared" si="19"/>
        <v>-44.80168485</v>
      </c>
      <c r="S20" s="3">
        <f t="shared" si="19"/>
        <v>-51.10095506</v>
      </c>
      <c r="T20" s="3">
        <f t="shared" si="19"/>
        <v>-53.9060098</v>
      </c>
      <c r="U20" s="3">
        <f t="shared" si="19"/>
        <v>-41.41979056</v>
      </c>
      <c r="V20" s="3">
        <f t="shared" si="19"/>
        <v>-53.12942951</v>
      </c>
    </row>
    <row r="21">
      <c r="B21" s="8">
        <v>-203.9682</v>
      </c>
      <c r="C21" s="8">
        <v>-221.8472</v>
      </c>
      <c r="D21" s="8">
        <v>-187.6532</v>
      </c>
      <c r="E21" s="8">
        <v>-221.0967</v>
      </c>
      <c r="F21" s="8">
        <v>-220.8623</v>
      </c>
      <c r="G21" s="8">
        <v>-191.389</v>
      </c>
      <c r="H21" s="8">
        <v>-218.1296</v>
      </c>
      <c r="I21" s="8">
        <v>-229.8277</v>
      </c>
      <c r="J21" s="8">
        <v>-177.2856</v>
      </c>
      <c r="K21" s="8">
        <v>-226.7004</v>
      </c>
      <c r="M21" s="3">
        <f t="shared" ref="M21:V21" si="20">0.2399*B21</f>
        <v>-48.93197118</v>
      </c>
      <c r="N21" s="3">
        <f t="shared" si="20"/>
        <v>-53.22114328</v>
      </c>
      <c r="O21" s="3">
        <f t="shared" si="20"/>
        <v>-45.01800268</v>
      </c>
      <c r="P21" s="3">
        <f t="shared" si="20"/>
        <v>-53.04109833</v>
      </c>
      <c r="Q21" s="3">
        <f t="shared" si="20"/>
        <v>-52.98486577</v>
      </c>
      <c r="R21" s="3">
        <f t="shared" si="20"/>
        <v>-45.9142211</v>
      </c>
      <c r="S21" s="3">
        <f t="shared" si="20"/>
        <v>-52.32929104</v>
      </c>
      <c r="T21" s="3">
        <f t="shared" si="20"/>
        <v>-55.13566523</v>
      </c>
      <c r="U21" s="3">
        <f t="shared" si="20"/>
        <v>-42.53081544</v>
      </c>
      <c r="V21" s="3">
        <f t="shared" si="20"/>
        <v>-54.38542596</v>
      </c>
    </row>
    <row r="22">
      <c r="B22" s="8">
        <v>-213.759</v>
      </c>
      <c r="C22" s="8">
        <v>-231.608</v>
      </c>
      <c r="D22" s="8">
        <v>-198.9687</v>
      </c>
      <c r="E22" s="8">
        <v>-229.3608</v>
      </c>
      <c r="F22" s="8">
        <v>-226.985</v>
      </c>
      <c r="G22" s="8">
        <v>-195.8438</v>
      </c>
      <c r="H22" s="8">
        <v>-222.2057</v>
      </c>
      <c r="I22" s="8">
        <v>-238.7544</v>
      </c>
      <c r="J22" s="8">
        <v>-174.4945</v>
      </c>
      <c r="K22" s="8">
        <v>-233.5229</v>
      </c>
      <c r="M22" s="3">
        <f t="shared" ref="M22:V22" si="21">0.2399*B22</f>
        <v>-51.2807841</v>
      </c>
      <c r="N22" s="3">
        <f t="shared" si="21"/>
        <v>-55.5627592</v>
      </c>
      <c r="O22" s="3">
        <f t="shared" si="21"/>
        <v>-47.73259113</v>
      </c>
      <c r="P22" s="3">
        <f t="shared" si="21"/>
        <v>-55.02365592</v>
      </c>
      <c r="Q22" s="3">
        <f t="shared" si="21"/>
        <v>-54.4537015</v>
      </c>
      <c r="R22" s="3">
        <f t="shared" si="21"/>
        <v>-46.98292762</v>
      </c>
      <c r="S22" s="3">
        <f t="shared" si="21"/>
        <v>-53.30714743</v>
      </c>
      <c r="T22" s="3">
        <f t="shared" si="21"/>
        <v>-57.27718056</v>
      </c>
      <c r="U22" s="3">
        <f t="shared" si="21"/>
        <v>-41.86123055</v>
      </c>
      <c r="V22" s="3">
        <f t="shared" si="21"/>
        <v>-56.02214371</v>
      </c>
    </row>
    <row r="23">
      <c r="B23" s="8">
        <v>-247.0362</v>
      </c>
      <c r="C23" s="8">
        <v>-271.3714</v>
      </c>
      <c r="D23" s="8">
        <v>-230.2354</v>
      </c>
      <c r="E23" s="8">
        <v>-268.0494</v>
      </c>
      <c r="F23" s="8">
        <v>-268.824</v>
      </c>
      <c r="G23" s="8">
        <v>-233.4456</v>
      </c>
      <c r="H23" s="8">
        <v>-263.116</v>
      </c>
      <c r="I23" s="8">
        <v>-280.4952</v>
      </c>
      <c r="J23" s="8">
        <v>-213.4258</v>
      </c>
      <c r="K23" s="8">
        <v>-274.2918</v>
      </c>
      <c r="M23" s="3">
        <f t="shared" ref="M23:V23" si="22">0.2399*B23</f>
        <v>-59.26398438</v>
      </c>
      <c r="N23" s="3">
        <f t="shared" si="22"/>
        <v>-65.10199886</v>
      </c>
      <c r="O23" s="3">
        <f t="shared" si="22"/>
        <v>-55.23347246</v>
      </c>
      <c r="P23" s="3">
        <f t="shared" si="22"/>
        <v>-64.30505106</v>
      </c>
      <c r="Q23" s="3">
        <f t="shared" si="22"/>
        <v>-64.4908776</v>
      </c>
      <c r="R23" s="3">
        <f t="shared" si="22"/>
        <v>-56.00359944</v>
      </c>
      <c r="S23" s="3">
        <f t="shared" si="22"/>
        <v>-63.1215284</v>
      </c>
      <c r="T23" s="3">
        <f t="shared" si="22"/>
        <v>-67.29079848</v>
      </c>
      <c r="U23" s="3">
        <f t="shared" si="22"/>
        <v>-51.20084942</v>
      </c>
      <c r="V23" s="3">
        <f t="shared" si="22"/>
        <v>-65.80260282</v>
      </c>
    </row>
    <row r="24">
      <c r="B24" s="8">
        <v>-246.6246</v>
      </c>
      <c r="C24" s="8">
        <v>-270.8805</v>
      </c>
      <c r="D24" s="8">
        <v>-229.7511</v>
      </c>
      <c r="E24" s="8">
        <v>-267.6364</v>
      </c>
      <c r="F24" s="8">
        <v>-268.3501</v>
      </c>
      <c r="G24" s="8">
        <v>-232.9636</v>
      </c>
      <c r="H24" s="8">
        <v>-262.7051</v>
      </c>
      <c r="I24" s="8">
        <v>-279.9868</v>
      </c>
      <c r="J24" s="8">
        <v>-213.051</v>
      </c>
      <c r="K24" s="8">
        <v>-273.8487</v>
      </c>
      <c r="M24" s="3">
        <f t="shared" ref="M24:V24" si="23">0.2399*B24</f>
        <v>-59.16524154</v>
      </c>
      <c r="N24" s="3">
        <f t="shared" si="23"/>
        <v>-64.98423195</v>
      </c>
      <c r="O24" s="3">
        <f t="shared" si="23"/>
        <v>-55.11728889</v>
      </c>
      <c r="P24" s="3">
        <f t="shared" si="23"/>
        <v>-64.20597236</v>
      </c>
      <c r="Q24" s="3">
        <f t="shared" si="23"/>
        <v>-64.37718899</v>
      </c>
      <c r="R24" s="3">
        <f t="shared" si="23"/>
        <v>-55.88796764</v>
      </c>
      <c r="S24" s="3">
        <f t="shared" si="23"/>
        <v>-63.02295349</v>
      </c>
      <c r="T24" s="3">
        <f t="shared" si="23"/>
        <v>-67.16883332</v>
      </c>
      <c r="U24" s="3">
        <f t="shared" si="23"/>
        <v>-51.1109349</v>
      </c>
      <c r="V24" s="3">
        <f t="shared" si="23"/>
        <v>-65.69630313</v>
      </c>
    </row>
    <row r="25">
      <c r="B25" s="8">
        <v>-258.8077</v>
      </c>
      <c r="C25" s="8">
        <v>-283.4357</v>
      </c>
      <c r="D25" s="8">
        <v>-240.4494</v>
      </c>
      <c r="E25" s="8">
        <v>-280.3925</v>
      </c>
      <c r="F25" s="8">
        <v>-279.1439</v>
      </c>
      <c r="G25" s="8">
        <v>-241.2122</v>
      </c>
      <c r="H25" s="8">
        <v>-273.5508</v>
      </c>
      <c r="I25" s="8">
        <v>-292.1207</v>
      </c>
      <c r="J25" s="8">
        <v>-219.1705</v>
      </c>
      <c r="K25" s="8">
        <v>-285.7903</v>
      </c>
      <c r="M25" s="3">
        <f t="shared" ref="M25:V25" si="24">0.2399*B25</f>
        <v>-62.08796723</v>
      </c>
      <c r="N25" s="3">
        <f t="shared" si="24"/>
        <v>-67.99622443</v>
      </c>
      <c r="O25" s="3">
        <f t="shared" si="24"/>
        <v>-57.68381106</v>
      </c>
      <c r="P25" s="3">
        <f t="shared" si="24"/>
        <v>-67.26616075</v>
      </c>
      <c r="Q25" s="3">
        <f t="shared" si="24"/>
        <v>-66.96662161</v>
      </c>
      <c r="R25" s="3">
        <f t="shared" si="24"/>
        <v>-57.86680678</v>
      </c>
      <c r="S25" s="3">
        <f t="shared" si="24"/>
        <v>-65.62483692</v>
      </c>
      <c r="T25" s="3">
        <f t="shared" si="24"/>
        <v>-70.07975593</v>
      </c>
      <c r="U25" s="3">
        <f t="shared" si="24"/>
        <v>-52.57900295</v>
      </c>
      <c r="V25" s="3">
        <f t="shared" si="24"/>
        <v>-68.56109297</v>
      </c>
    </row>
    <row r="26">
      <c r="B26" s="8">
        <v>-255.5774</v>
      </c>
      <c r="C26" s="8">
        <v>-280.2456</v>
      </c>
      <c r="D26" s="8">
        <v>-237.7061</v>
      </c>
      <c r="E26" s="8">
        <v>-277.0269</v>
      </c>
      <c r="F26" s="8">
        <v>-275.9784</v>
      </c>
      <c r="G26" s="8">
        <v>-238.4956</v>
      </c>
      <c r="H26" s="8">
        <v>-270.2476</v>
      </c>
      <c r="I26" s="8">
        <v>-288.8851</v>
      </c>
      <c r="J26" s="8">
        <v>-216.4129</v>
      </c>
      <c r="K26" s="8">
        <v>-282.4473</v>
      </c>
      <c r="M26" s="3">
        <f t="shared" ref="M26:V26" si="25">0.2399*B26</f>
        <v>-61.31301826</v>
      </c>
      <c r="N26" s="3">
        <f t="shared" si="25"/>
        <v>-67.23091944</v>
      </c>
      <c r="O26" s="3">
        <f t="shared" si="25"/>
        <v>-57.02569339</v>
      </c>
      <c r="P26" s="3">
        <f t="shared" si="25"/>
        <v>-66.45875331</v>
      </c>
      <c r="Q26" s="3">
        <f t="shared" si="25"/>
        <v>-66.20721816</v>
      </c>
      <c r="R26" s="3">
        <f t="shared" si="25"/>
        <v>-57.21509444</v>
      </c>
      <c r="S26" s="3">
        <f t="shared" si="25"/>
        <v>-64.83239924</v>
      </c>
      <c r="T26" s="3">
        <f t="shared" si="25"/>
        <v>-69.30353549</v>
      </c>
      <c r="U26" s="3">
        <f t="shared" si="25"/>
        <v>-51.91745471</v>
      </c>
      <c r="V26" s="3">
        <f t="shared" si="25"/>
        <v>-67.75910727</v>
      </c>
    </row>
    <row r="27">
      <c r="B27" s="8">
        <v>-251.8001</v>
      </c>
      <c r="C27" s="8">
        <v>-275.8264</v>
      </c>
      <c r="D27" s="8">
        <v>-234.3516</v>
      </c>
      <c r="E27" s="8">
        <v>-273.5536</v>
      </c>
      <c r="F27" s="8">
        <v>-273.3632</v>
      </c>
      <c r="G27" s="8">
        <v>-236.9569</v>
      </c>
      <c r="H27" s="8">
        <v>-268.5907</v>
      </c>
      <c r="I27" s="8">
        <v>-284.9258</v>
      </c>
      <c r="J27" s="8">
        <v>-217.988</v>
      </c>
      <c r="K27" s="8">
        <v>-279.5798</v>
      </c>
      <c r="M27" s="3">
        <f t="shared" ref="M27:V27" si="26">0.2399*B27</f>
        <v>-60.40684399</v>
      </c>
      <c r="N27" s="3">
        <f t="shared" si="26"/>
        <v>-66.17075336</v>
      </c>
      <c r="O27" s="3">
        <f t="shared" si="26"/>
        <v>-56.22094884</v>
      </c>
      <c r="P27" s="3">
        <f t="shared" si="26"/>
        <v>-65.62550864</v>
      </c>
      <c r="Q27" s="3">
        <f t="shared" si="26"/>
        <v>-65.57983168</v>
      </c>
      <c r="R27" s="3">
        <f t="shared" si="26"/>
        <v>-56.84596031</v>
      </c>
      <c r="S27" s="3">
        <f t="shared" si="26"/>
        <v>-64.43490893</v>
      </c>
      <c r="T27" s="3">
        <f t="shared" si="26"/>
        <v>-68.35369942</v>
      </c>
      <c r="U27" s="3">
        <f t="shared" si="26"/>
        <v>-52.2953212</v>
      </c>
      <c r="V27" s="3">
        <f t="shared" si="26"/>
        <v>-67.07119402</v>
      </c>
    </row>
    <row r="28">
      <c r="B28" s="8">
        <v>-249.6269</v>
      </c>
      <c r="C28" s="8">
        <v>-273.8649</v>
      </c>
      <c r="D28" s="8">
        <v>-232.6481</v>
      </c>
      <c r="E28" s="8">
        <v>-271.35</v>
      </c>
      <c r="F28" s="8">
        <v>-271.2121</v>
      </c>
      <c r="G28" s="8">
        <v>-235.0344</v>
      </c>
      <c r="H28" s="8">
        <v>-266.2277</v>
      </c>
      <c r="I28" s="8">
        <v>-282.8142</v>
      </c>
      <c r="J28" s="8">
        <v>-216.1069</v>
      </c>
      <c r="K28" s="8">
        <v>-277.2109</v>
      </c>
      <c r="M28" s="3">
        <f t="shared" ref="M28:V28" si="27">0.2399*B28</f>
        <v>-59.88549331</v>
      </c>
      <c r="N28" s="3">
        <f t="shared" si="27"/>
        <v>-65.70018951</v>
      </c>
      <c r="O28" s="3">
        <f t="shared" si="27"/>
        <v>-55.81227919</v>
      </c>
      <c r="P28" s="3">
        <f t="shared" si="27"/>
        <v>-65.096865</v>
      </c>
      <c r="Q28" s="3">
        <f t="shared" si="27"/>
        <v>-65.06378279</v>
      </c>
      <c r="R28" s="3">
        <f t="shared" si="27"/>
        <v>-56.38475256</v>
      </c>
      <c r="S28" s="3">
        <f t="shared" si="27"/>
        <v>-63.86802523</v>
      </c>
      <c r="T28" s="3">
        <f t="shared" si="27"/>
        <v>-67.84712658</v>
      </c>
      <c r="U28" s="3">
        <f t="shared" si="27"/>
        <v>-51.84404531</v>
      </c>
      <c r="V28" s="3">
        <f t="shared" si="27"/>
        <v>-66.50289491</v>
      </c>
    </row>
    <row r="29">
      <c r="B29" s="8">
        <v>-244.9006</v>
      </c>
      <c r="C29" s="8">
        <v>-267.5932</v>
      </c>
      <c r="D29" s="8">
        <v>-227.0885</v>
      </c>
      <c r="E29" s="8">
        <v>-265.5157</v>
      </c>
      <c r="F29" s="8">
        <v>-265.053</v>
      </c>
      <c r="G29" s="8">
        <v>-229.4938</v>
      </c>
      <c r="H29" s="8">
        <v>-260.501</v>
      </c>
      <c r="I29" s="8">
        <v>-276.4261</v>
      </c>
      <c r="J29" s="8">
        <v>-210.041</v>
      </c>
      <c r="K29" s="8">
        <v>-271.3483</v>
      </c>
      <c r="M29" s="3">
        <f t="shared" ref="M29:V29" si="28">0.2399*B29</f>
        <v>-58.75165394</v>
      </c>
      <c r="N29" s="3">
        <f t="shared" si="28"/>
        <v>-64.19560868</v>
      </c>
      <c r="O29" s="3">
        <f t="shared" si="28"/>
        <v>-54.47853115</v>
      </c>
      <c r="P29" s="3">
        <f t="shared" si="28"/>
        <v>-63.69721643</v>
      </c>
      <c r="Q29" s="3">
        <f t="shared" si="28"/>
        <v>-63.5862147</v>
      </c>
      <c r="R29" s="3">
        <f t="shared" si="28"/>
        <v>-55.05556262</v>
      </c>
      <c r="S29" s="3">
        <f t="shared" si="28"/>
        <v>-62.4941899</v>
      </c>
      <c r="T29" s="3">
        <f t="shared" si="28"/>
        <v>-66.31462139</v>
      </c>
      <c r="U29" s="3">
        <f t="shared" si="28"/>
        <v>-50.3888359</v>
      </c>
      <c r="V29" s="3">
        <f t="shared" si="28"/>
        <v>-65.09645717</v>
      </c>
    </row>
    <row r="30">
      <c r="B30" s="8">
        <v>-241.7366</v>
      </c>
      <c r="C30" s="8">
        <v>-261.8541</v>
      </c>
      <c r="D30" s="8">
        <v>-223.5653</v>
      </c>
      <c r="E30" s="8">
        <v>-260.663</v>
      </c>
      <c r="F30" s="8">
        <v>-259.8973</v>
      </c>
      <c r="G30" s="8">
        <v>-225.3251</v>
      </c>
      <c r="H30" s="8">
        <v>-256.0782</v>
      </c>
      <c r="I30" s="8">
        <v>-271.0788</v>
      </c>
      <c r="J30" s="8">
        <v>-207.1115</v>
      </c>
      <c r="K30" s="8">
        <v>-266.7751</v>
      </c>
      <c r="M30" s="3">
        <f t="shared" ref="M30:V30" si="29">0.2399*B30</f>
        <v>-57.99261034</v>
      </c>
      <c r="N30" s="3">
        <f t="shared" si="29"/>
        <v>-62.81879859</v>
      </c>
      <c r="O30" s="3">
        <f t="shared" si="29"/>
        <v>-53.63331547</v>
      </c>
      <c r="P30" s="3">
        <f t="shared" si="29"/>
        <v>-62.5330537</v>
      </c>
      <c r="Q30" s="3">
        <f t="shared" si="29"/>
        <v>-62.34936227</v>
      </c>
      <c r="R30" s="3">
        <f t="shared" si="29"/>
        <v>-54.05549149</v>
      </c>
      <c r="S30" s="3">
        <f t="shared" si="29"/>
        <v>-61.43316018</v>
      </c>
      <c r="T30" s="3">
        <f t="shared" si="29"/>
        <v>-65.03180412</v>
      </c>
      <c r="U30" s="3">
        <f t="shared" si="29"/>
        <v>-49.68604885</v>
      </c>
      <c r="V30" s="3">
        <f t="shared" si="29"/>
        <v>-63.99934649</v>
      </c>
    </row>
    <row r="31">
      <c r="B31" s="8">
        <v>-267.5496</v>
      </c>
      <c r="C31" s="8">
        <v>-291.5513</v>
      </c>
      <c r="D31" s="8">
        <v>-249.051</v>
      </c>
      <c r="E31" s="8">
        <v>-288.626</v>
      </c>
      <c r="F31" s="8">
        <v>-286.5027</v>
      </c>
      <c r="G31" s="8">
        <v>-247.7707</v>
      </c>
      <c r="H31" s="8">
        <v>-280.7497</v>
      </c>
      <c r="I31" s="8">
        <v>-300.4799</v>
      </c>
      <c r="J31" s="8">
        <v>-223.6145</v>
      </c>
      <c r="K31" s="8">
        <v>-294.0265</v>
      </c>
      <c r="M31" s="3">
        <f t="shared" ref="M31:V31" si="30">0.2399*B31</f>
        <v>-64.18514904</v>
      </c>
      <c r="N31" s="3">
        <f t="shared" si="30"/>
        <v>-69.94315687</v>
      </c>
      <c r="O31" s="3">
        <f t="shared" si="30"/>
        <v>-59.7473349</v>
      </c>
      <c r="P31" s="3">
        <f t="shared" si="30"/>
        <v>-69.2413774</v>
      </c>
      <c r="Q31" s="3">
        <f t="shared" si="30"/>
        <v>-68.73199773</v>
      </c>
      <c r="R31" s="3">
        <f t="shared" si="30"/>
        <v>-59.44019093</v>
      </c>
      <c r="S31" s="3">
        <f t="shared" si="30"/>
        <v>-67.35185303</v>
      </c>
      <c r="T31" s="3">
        <f t="shared" si="30"/>
        <v>-72.08512801</v>
      </c>
      <c r="U31" s="3">
        <f t="shared" si="30"/>
        <v>-53.64511855</v>
      </c>
      <c r="V31" s="3">
        <f t="shared" si="30"/>
        <v>-70.53695735</v>
      </c>
    </row>
    <row r="32">
      <c r="B32" s="8">
        <v>-266.962</v>
      </c>
      <c r="C32" s="8">
        <v>-291.0967</v>
      </c>
      <c r="D32" s="8">
        <v>-248.7185</v>
      </c>
      <c r="E32" s="8">
        <v>-287.9987</v>
      </c>
      <c r="F32" s="8">
        <v>-285.8332</v>
      </c>
      <c r="G32" s="8">
        <v>-247.0776</v>
      </c>
      <c r="H32" s="8">
        <v>-279.9528</v>
      </c>
      <c r="I32" s="8">
        <v>-299.8616</v>
      </c>
      <c r="J32" s="8">
        <v>-222.9709</v>
      </c>
      <c r="K32" s="8">
        <v>-293.2699</v>
      </c>
      <c r="M32" s="3">
        <f t="shared" ref="M32:V32" si="31">0.2399*B32</f>
        <v>-64.0441838</v>
      </c>
      <c r="N32" s="3">
        <f t="shared" si="31"/>
        <v>-69.83409833</v>
      </c>
      <c r="O32" s="3">
        <f t="shared" si="31"/>
        <v>-59.66756815</v>
      </c>
      <c r="P32" s="3">
        <f t="shared" si="31"/>
        <v>-69.09088813</v>
      </c>
      <c r="Q32" s="3">
        <f t="shared" si="31"/>
        <v>-68.57138468</v>
      </c>
      <c r="R32" s="3">
        <f t="shared" si="31"/>
        <v>-59.27391624</v>
      </c>
      <c r="S32" s="3">
        <f t="shared" si="31"/>
        <v>-67.16067672</v>
      </c>
      <c r="T32" s="3">
        <f t="shared" si="31"/>
        <v>-71.93679784</v>
      </c>
      <c r="U32" s="3">
        <f t="shared" si="31"/>
        <v>-53.49071891</v>
      </c>
      <c r="V32" s="3">
        <f t="shared" si="31"/>
        <v>-70.35544901</v>
      </c>
    </row>
    <row r="33">
      <c r="B33" s="8">
        <v>-265.069</v>
      </c>
      <c r="C33" s="8">
        <v>-288.4707</v>
      </c>
      <c r="D33" s="8">
        <v>-246.333</v>
      </c>
      <c r="E33" s="8">
        <v>-285.7711</v>
      </c>
      <c r="F33" s="8">
        <v>-283.4539</v>
      </c>
      <c r="G33" s="8">
        <v>-244.967</v>
      </c>
      <c r="H33" s="8">
        <v>-277.9203</v>
      </c>
      <c r="I33" s="8">
        <v>-297.3213</v>
      </c>
      <c r="J33" s="8">
        <v>-221.0274</v>
      </c>
      <c r="K33" s="8">
        <v>-291.0894</v>
      </c>
      <c r="M33" s="3">
        <f t="shared" ref="M33:V33" si="32">0.2399*B33</f>
        <v>-63.5900531</v>
      </c>
      <c r="N33" s="3">
        <f t="shared" si="32"/>
        <v>-69.20412093</v>
      </c>
      <c r="O33" s="3">
        <f t="shared" si="32"/>
        <v>-59.0952867</v>
      </c>
      <c r="P33" s="3">
        <f t="shared" si="32"/>
        <v>-68.55648689</v>
      </c>
      <c r="Q33" s="3">
        <f t="shared" si="32"/>
        <v>-68.00059061</v>
      </c>
      <c r="R33" s="3">
        <f t="shared" si="32"/>
        <v>-58.7675833</v>
      </c>
      <c r="S33" s="3">
        <f t="shared" si="32"/>
        <v>-66.67307997</v>
      </c>
      <c r="T33" s="3">
        <f t="shared" si="32"/>
        <v>-71.32737987</v>
      </c>
      <c r="U33" s="3">
        <f t="shared" si="32"/>
        <v>-53.02447326</v>
      </c>
      <c r="V33" s="3">
        <f t="shared" si="32"/>
        <v>-69.83234706</v>
      </c>
    </row>
    <row r="34">
      <c r="B34" s="8">
        <v>-339.2009</v>
      </c>
      <c r="C34" s="8">
        <v>-371.3937</v>
      </c>
      <c r="D34" s="8">
        <v>-315.5174</v>
      </c>
      <c r="E34" s="8">
        <v>-366.9972</v>
      </c>
      <c r="F34" s="8">
        <v>-364.8352</v>
      </c>
      <c r="G34" s="8">
        <v>-315.7449</v>
      </c>
      <c r="H34" s="8">
        <v>-357.3121</v>
      </c>
      <c r="I34" s="8">
        <v>-382.6308</v>
      </c>
      <c r="J34" s="8">
        <v>-285.8675</v>
      </c>
      <c r="K34" s="8">
        <v>-374.113</v>
      </c>
      <c r="M34" s="3">
        <f t="shared" ref="M34:V34" si="33">0.2399*B34</f>
        <v>-81.37429591</v>
      </c>
      <c r="N34" s="3">
        <f t="shared" si="33"/>
        <v>-89.09734863</v>
      </c>
      <c r="O34" s="3">
        <f t="shared" si="33"/>
        <v>-75.69262426</v>
      </c>
      <c r="P34" s="3">
        <f t="shared" si="33"/>
        <v>-88.04262828</v>
      </c>
      <c r="Q34" s="3">
        <f t="shared" si="33"/>
        <v>-87.52396448</v>
      </c>
      <c r="R34" s="3">
        <f t="shared" si="33"/>
        <v>-75.74720151</v>
      </c>
      <c r="S34" s="3">
        <f t="shared" si="33"/>
        <v>-85.71917279</v>
      </c>
      <c r="T34" s="3">
        <f t="shared" si="33"/>
        <v>-91.79312892</v>
      </c>
      <c r="U34" s="3">
        <f t="shared" si="33"/>
        <v>-68.57961325</v>
      </c>
      <c r="V34" s="3">
        <f t="shared" si="33"/>
        <v>-89.7497087</v>
      </c>
    </row>
    <row r="35">
      <c r="B35" s="8">
        <v>-339.3686</v>
      </c>
      <c r="C35" s="8">
        <v>-371.45</v>
      </c>
      <c r="D35" s="8">
        <v>-315.6952</v>
      </c>
      <c r="E35" s="8">
        <v>-367.2097</v>
      </c>
      <c r="F35" s="8">
        <v>-364.8657</v>
      </c>
      <c r="G35" s="8">
        <v>-315.6922</v>
      </c>
      <c r="H35" s="8">
        <v>-357.4989</v>
      </c>
      <c r="I35" s="8">
        <v>-382.6539</v>
      </c>
      <c r="J35" s="8">
        <v>-285.8181</v>
      </c>
      <c r="K35" s="8">
        <v>-374.2934</v>
      </c>
      <c r="M35" s="3">
        <f t="shared" ref="M35:V35" si="34">0.2399*B35</f>
        <v>-81.41452714</v>
      </c>
      <c r="N35" s="3">
        <f t="shared" si="34"/>
        <v>-89.110855</v>
      </c>
      <c r="O35" s="3">
        <f t="shared" si="34"/>
        <v>-75.73527848</v>
      </c>
      <c r="P35" s="3">
        <f t="shared" si="34"/>
        <v>-88.09360703</v>
      </c>
      <c r="Q35" s="3">
        <f t="shared" si="34"/>
        <v>-87.53128143</v>
      </c>
      <c r="R35" s="3">
        <f t="shared" si="34"/>
        <v>-75.73455878</v>
      </c>
      <c r="S35" s="3">
        <f t="shared" si="34"/>
        <v>-85.76398611</v>
      </c>
      <c r="T35" s="3">
        <f t="shared" si="34"/>
        <v>-91.79867061</v>
      </c>
      <c r="U35" s="3">
        <f t="shared" si="34"/>
        <v>-68.56776219</v>
      </c>
      <c r="V35" s="3">
        <f t="shared" si="34"/>
        <v>-89.79298666</v>
      </c>
    </row>
    <row r="36">
      <c r="B36" s="8">
        <v>-381.5894</v>
      </c>
      <c r="C36" s="8">
        <v>-418.4941</v>
      </c>
      <c r="D36" s="8">
        <v>-355.4513</v>
      </c>
      <c r="E36" s="8">
        <v>-414.2092</v>
      </c>
      <c r="F36" s="8">
        <v>-411.8627</v>
      </c>
      <c r="G36" s="8">
        <v>-356.5397</v>
      </c>
      <c r="H36" s="8">
        <v>-403.9101</v>
      </c>
      <c r="I36" s="8">
        <v>-431.3291</v>
      </c>
      <c r="J36" s="8">
        <v>-324.5946</v>
      </c>
      <c r="K36" s="8">
        <v>-422.1434</v>
      </c>
      <c r="M36" s="3">
        <f t="shared" ref="M36:V36" si="35">0.2399*B36</f>
        <v>-91.54329706</v>
      </c>
      <c r="N36" s="3">
        <f t="shared" si="35"/>
        <v>-100.3967346</v>
      </c>
      <c r="O36" s="3">
        <f t="shared" si="35"/>
        <v>-85.27276687</v>
      </c>
      <c r="P36" s="3">
        <f t="shared" si="35"/>
        <v>-99.36878708</v>
      </c>
      <c r="Q36" s="3">
        <f t="shared" si="35"/>
        <v>-98.80586173</v>
      </c>
      <c r="R36" s="3">
        <f t="shared" si="35"/>
        <v>-85.53387403</v>
      </c>
      <c r="S36" s="3">
        <f t="shared" si="35"/>
        <v>-96.89803299</v>
      </c>
      <c r="T36" s="3">
        <f t="shared" si="35"/>
        <v>-103.4758511</v>
      </c>
      <c r="U36" s="3">
        <f t="shared" si="35"/>
        <v>-77.87024454</v>
      </c>
      <c r="V36" s="3">
        <f t="shared" si="35"/>
        <v>-101.2722017</v>
      </c>
    </row>
    <row r="37">
      <c r="B37" s="8">
        <v>-380.7743</v>
      </c>
      <c r="C37" s="8">
        <v>-417.7604</v>
      </c>
      <c r="D37" s="8">
        <v>-354.8208</v>
      </c>
      <c r="E37" s="8">
        <v>-413.2966</v>
      </c>
      <c r="F37" s="8">
        <v>-411.143</v>
      </c>
      <c r="G37" s="8">
        <v>-355.9329</v>
      </c>
      <c r="H37" s="8">
        <v>-403.0548</v>
      </c>
      <c r="I37" s="8">
        <v>-430.6639</v>
      </c>
      <c r="J37" s="8">
        <v>-323.8848</v>
      </c>
      <c r="K37" s="8">
        <v>-421.3475</v>
      </c>
      <c r="M37" s="3">
        <f t="shared" ref="M37:V37" si="36">0.2399*B37</f>
        <v>-91.34775457</v>
      </c>
      <c r="N37" s="3">
        <f t="shared" si="36"/>
        <v>-100.22072</v>
      </c>
      <c r="O37" s="3">
        <f t="shared" si="36"/>
        <v>-85.12150992</v>
      </c>
      <c r="P37" s="3">
        <f t="shared" si="36"/>
        <v>-99.14985434</v>
      </c>
      <c r="Q37" s="3">
        <f t="shared" si="36"/>
        <v>-98.6332057</v>
      </c>
      <c r="R37" s="3">
        <f t="shared" si="36"/>
        <v>-85.38830271</v>
      </c>
      <c r="S37" s="3">
        <f t="shared" si="36"/>
        <v>-96.69284652</v>
      </c>
      <c r="T37" s="3">
        <f t="shared" si="36"/>
        <v>-103.3162696</v>
      </c>
      <c r="U37" s="3">
        <f t="shared" si="36"/>
        <v>-77.69996352</v>
      </c>
      <c r="V37" s="3">
        <f t="shared" si="36"/>
        <v>-101.0812653</v>
      </c>
    </row>
    <row r="38">
      <c r="B38" s="8">
        <v>-434.6957</v>
      </c>
      <c r="C38" s="8">
        <v>-477.1354</v>
      </c>
      <c r="D38" s="8">
        <v>-405.6125</v>
      </c>
      <c r="E38" s="8">
        <v>-472.1999</v>
      </c>
      <c r="F38" s="8">
        <v>-469.3885</v>
      </c>
      <c r="G38" s="8">
        <v>-406.2</v>
      </c>
      <c r="H38" s="8">
        <v>-460.2387</v>
      </c>
      <c r="I38" s="8">
        <v>-491.8527</v>
      </c>
      <c r="J38" s="8">
        <v>-369.8202</v>
      </c>
      <c r="K38" s="8">
        <v>-481.2263</v>
      </c>
      <c r="M38" s="3">
        <f t="shared" ref="M38:V38" si="37">0.2399*B38</f>
        <v>-104.2834984</v>
      </c>
      <c r="N38" s="3">
        <f t="shared" si="37"/>
        <v>-114.4647825</v>
      </c>
      <c r="O38" s="3">
        <f t="shared" si="37"/>
        <v>-97.30643875</v>
      </c>
      <c r="P38" s="3">
        <f t="shared" si="37"/>
        <v>-113.280756</v>
      </c>
      <c r="Q38" s="3">
        <f t="shared" si="37"/>
        <v>-112.6063012</v>
      </c>
      <c r="R38" s="3">
        <f t="shared" si="37"/>
        <v>-97.44738</v>
      </c>
      <c r="S38" s="3">
        <f t="shared" si="37"/>
        <v>-110.4112641</v>
      </c>
      <c r="T38" s="3">
        <f t="shared" si="37"/>
        <v>-117.9954627</v>
      </c>
      <c r="U38" s="3">
        <f t="shared" si="37"/>
        <v>-88.71986598</v>
      </c>
      <c r="V38" s="3">
        <f t="shared" si="37"/>
        <v>-115.4461894</v>
      </c>
    </row>
    <row r="39">
      <c r="B39" s="8">
        <v>-434.6757</v>
      </c>
      <c r="C39" s="8">
        <v>-476.896</v>
      </c>
      <c r="D39" s="8">
        <v>-405.4014</v>
      </c>
      <c r="E39" s="8">
        <v>-472.1301</v>
      </c>
      <c r="F39" s="8">
        <v>-469.2239</v>
      </c>
      <c r="G39" s="8">
        <v>-405.9702</v>
      </c>
      <c r="H39" s="8">
        <v>-460.2655</v>
      </c>
      <c r="I39" s="8">
        <v>-491.6606</v>
      </c>
      <c r="J39" s="8">
        <v>-369.6212</v>
      </c>
      <c r="K39" s="8">
        <v>-481.2279</v>
      </c>
      <c r="M39" s="3">
        <f t="shared" ref="M39:V39" si="38">0.2399*B39</f>
        <v>-104.2787004</v>
      </c>
      <c r="N39" s="3">
        <f t="shared" si="38"/>
        <v>-114.4073504</v>
      </c>
      <c r="O39" s="3">
        <f t="shared" si="38"/>
        <v>-97.25579586</v>
      </c>
      <c r="P39" s="3">
        <f t="shared" si="38"/>
        <v>-113.264011</v>
      </c>
      <c r="Q39" s="3">
        <f t="shared" si="38"/>
        <v>-112.5668136</v>
      </c>
      <c r="R39" s="3">
        <f t="shared" si="38"/>
        <v>-97.39225098</v>
      </c>
      <c r="S39" s="3">
        <f t="shared" si="38"/>
        <v>-110.4176935</v>
      </c>
      <c r="T39" s="3">
        <f t="shared" si="38"/>
        <v>-117.9493779</v>
      </c>
      <c r="U39" s="3">
        <f t="shared" si="38"/>
        <v>-88.67212588</v>
      </c>
      <c r="V39" s="3">
        <f t="shared" si="38"/>
        <v>-115.4465732</v>
      </c>
    </row>
    <row r="40">
      <c r="B40" s="1"/>
      <c r="C40" s="1"/>
      <c r="D40" s="1"/>
      <c r="E40" s="1"/>
      <c r="F40" s="1"/>
      <c r="G40" s="1"/>
      <c r="H40" s="1"/>
      <c r="I40" s="1"/>
      <c r="J40" s="1"/>
      <c r="K40" s="1"/>
    </row>
    <row r="41">
      <c r="B41" s="1"/>
      <c r="C41" s="1"/>
      <c r="D41" s="1"/>
      <c r="E41" s="1"/>
      <c r="F41" s="1"/>
      <c r="G41" s="1"/>
      <c r="H41" s="1"/>
      <c r="I41" s="1"/>
      <c r="J41" s="1"/>
      <c r="K41" s="1"/>
    </row>
    <row r="42">
      <c r="B42" s="1"/>
      <c r="C42" s="1"/>
      <c r="D42" s="1"/>
      <c r="E42" s="1"/>
      <c r="F42" s="1"/>
      <c r="G42" s="1"/>
      <c r="H42" s="1"/>
      <c r="I42" s="1"/>
      <c r="J42" s="1"/>
      <c r="K42" s="1"/>
    </row>
    <row r="43">
      <c r="B43" s="1"/>
      <c r="C43" s="1"/>
      <c r="D43" s="1"/>
      <c r="E43" s="1"/>
      <c r="F43" s="1"/>
      <c r="G43" s="1"/>
      <c r="H43" s="1"/>
      <c r="I43" s="1"/>
      <c r="J43" s="1"/>
      <c r="K43" s="1"/>
    </row>
    <row r="44">
      <c r="B44" s="1"/>
      <c r="C44" s="1"/>
      <c r="D44" s="1"/>
      <c r="E44" s="1"/>
      <c r="F44" s="1"/>
      <c r="G44" s="1"/>
      <c r="H44" s="1"/>
      <c r="I44" s="1"/>
      <c r="J44" s="1"/>
      <c r="K44" s="1"/>
    </row>
    <row r="45">
      <c r="B45" s="1"/>
      <c r="C45" s="1"/>
      <c r="D45" s="1"/>
      <c r="E45" s="1"/>
      <c r="F45" s="1"/>
      <c r="G45" s="1"/>
      <c r="H45" s="1"/>
      <c r="I45" s="1"/>
      <c r="J45" s="1"/>
      <c r="K45" s="1"/>
    </row>
    <row r="46">
      <c r="B46" s="1"/>
      <c r="C46" s="1"/>
      <c r="D46" s="1"/>
      <c r="E46" s="1"/>
      <c r="F46" s="1"/>
      <c r="G46" s="1"/>
      <c r="H46" s="1"/>
      <c r="I46" s="1"/>
      <c r="J46" s="1"/>
      <c r="K46" s="1"/>
    </row>
    <row r="47">
      <c r="B47" s="1"/>
      <c r="C47" s="1"/>
      <c r="D47" s="1"/>
      <c r="E47" s="1"/>
      <c r="F47" s="1"/>
      <c r="G47" s="1"/>
      <c r="H47" s="1"/>
      <c r="I47" s="1"/>
      <c r="J47" s="1"/>
      <c r="K47" s="1"/>
    </row>
    <row r="48">
      <c r="B48" s="1"/>
      <c r="C48" s="1"/>
      <c r="D48" s="1"/>
      <c r="E48" s="1"/>
      <c r="F48" s="1"/>
      <c r="G48" s="1"/>
      <c r="H48" s="1"/>
      <c r="I48" s="1"/>
      <c r="J48" s="1"/>
      <c r="K48" s="1"/>
    </row>
    <row r="49">
      <c r="B49" s="1"/>
      <c r="C49" s="1"/>
      <c r="D49" s="1"/>
      <c r="E49" s="1"/>
      <c r="F49" s="1"/>
      <c r="G49" s="1"/>
      <c r="H49" s="1"/>
      <c r="I49" s="1"/>
      <c r="J49" s="1"/>
      <c r="K49" s="1"/>
    </row>
    <row r="50">
      <c r="B50" s="1"/>
      <c r="C50" s="1"/>
      <c r="D50" s="1"/>
      <c r="E50" s="1"/>
      <c r="F50" s="1"/>
      <c r="G50" s="1"/>
      <c r="H50" s="1"/>
      <c r="I50" s="1"/>
      <c r="J50" s="1"/>
      <c r="K50" s="1"/>
    </row>
    <row r="51">
      <c r="B51" s="1"/>
      <c r="C51" s="1"/>
      <c r="D51" s="1"/>
      <c r="E51" s="1"/>
      <c r="F51" s="1"/>
      <c r="G51" s="1"/>
      <c r="H51" s="1"/>
      <c r="I51" s="1"/>
      <c r="J51" s="1"/>
      <c r="K51" s="1"/>
    </row>
    <row r="52">
      <c r="B52" s="1"/>
      <c r="C52" s="1"/>
      <c r="D52" s="1"/>
      <c r="E52" s="1"/>
      <c r="F52" s="1"/>
      <c r="G52" s="1"/>
      <c r="H52" s="1"/>
      <c r="I52" s="1"/>
      <c r="J52" s="1"/>
      <c r="K52" s="1"/>
    </row>
    <row r="53">
      <c r="B53" s="1"/>
      <c r="C53" s="1"/>
      <c r="D53" s="1"/>
      <c r="E53" s="1"/>
      <c r="F53" s="1"/>
      <c r="G53" s="1"/>
      <c r="H53" s="1"/>
      <c r="I53" s="1"/>
      <c r="J53" s="1"/>
      <c r="K53" s="1"/>
    </row>
    <row r="54">
      <c r="B54" s="1"/>
      <c r="C54" s="1"/>
      <c r="D54" s="1"/>
      <c r="E54" s="1"/>
      <c r="F54" s="1"/>
      <c r="G54" s="1"/>
      <c r="H54" s="1"/>
      <c r="I54" s="1"/>
      <c r="J54" s="1"/>
      <c r="K54" s="1"/>
    </row>
    <row r="55">
      <c r="B55" s="1"/>
      <c r="C55" s="1"/>
      <c r="D55" s="1"/>
      <c r="E55" s="1"/>
      <c r="F55" s="1"/>
      <c r="G55" s="1"/>
      <c r="H55" s="1"/>
      <c r="I55" s="1"/>
      <c r="J55" s="1"/>
      <c r="K55" s="1"/>
    </row>
    <row r="56">
      <c r="B56" s="1"/>
      <c r="C56" s="1"/>
      <c r="D56" s="1"/>
      <c r="E56" s="1"/>
      <c r="F56" s="1"/>
      <c r="G56" s="1"/>
      <c r="H56" s="1"/>
      <c r="I56" s="1"/>
      <c r="J56" s="1"/>
      <c r="K56" s="1"/>
    </row>
    <row r="57">
      <c r="B57" s="1"/>
      <c r="C57" s="1"/>
      <c r="D57" s="1"/>
      <c r="E57" s="1"/>
      <c r="F57" s="1"/>
      <c r="G57" s="1"/>
      <c r="H57" s="1"/>
      <c r="I57" s="1"/>
      <c r="J57" s="1"/>
      <c r="K57" s="1"/>
    </row>
    <row r="58">
      <c r="B58" s="1"/>
      <c r="C58" s="1"/>
      <c r="D58" s="1"/>
      <c r="E58" s="1"/>
      <c r="F58" s="1"/>
      <c r="G58" s="1"/>
      <c r="H58" s="1"/>
      <c r="I58" s="1"/>
      <c r="J58" s="1"/>
      <c r="K58" s="1"/>
    </row>
    <row r="59">
      <c r="B59" s="1"/>
      <c r="C59" s="1"/>
      <c r="D59" s="1"/>
      <c r="E59" s="1"/>
      <c r="F59" s="1"/>
      <c r="G59" s="1"/>
      <c r="H59" s="1"/>
      <c r="I59" s="1"/>
      <c r="J59" s="1"/>
      <c r="K59" s="1"/>
    </row>
    <row r="60">
      <c r="B60" s="1"/>
      <c r="C60" s="1"/>
      <c r="D60" s="1"/>
      <c r="E60" s="1"/>
      <c r="F60" s="1"/>
      <c r="G60" s="1"/>
      <c r="H60" s="1"/>
      <c r="I60" s="1"/>
      <c r="J60" s="1"/>
      <c r="K60" s="1"/>
    </row>
    <row r="61">
      <c r="B61" s="1"/>
      <c r="C61" s="1"/>
      <c r="D61" s="1"/>
      <c r="E61" s="1"/>
      <c r="F61" s="1"/>
      <c r="G61" s="1"/>
      <c r="H61" s="1"/>
      <c r="I61" s="1"/>
      <c r="J61" s="1"/>
      <c r="K61" s="1"/>
    </row>
    <row r="62">
      <c r="B62" s="1"/>
      <c r="C62" s="1"/>
      <c r="D62" s="1"/>
      <c r="E62" s="1"/>
      <c r="F62" s="1"/>
      <c r="G62" s="1"/>
      <c r="H62" s="1"/>
      <c r="I62" s="1"/>
      <c r="J62" s="1"/>
      <c r="K62" s="1"/>
    </row>
    <row r="63">
      <c r="B63" s="1"/>
      <c r="C63" s="1"/>
      <c r="D63" s="1"/>
      <c r="E63" s="1"/>
      <c r="F63" s="1"/>
      <c r="G63" s="1"/>
      <c r="H63" s="1"/>
      <c r="I63" s="1"/>
      <c r="J63" s="1"/>
      <c r="K63" s="1"/>
    </row>
    <row r="64">
      <c r="B64" s="1"/>
      <c r="C64" s="1"/>
      <c r="D64" s="1"/>
      <c r="E64" s="1"/>
      <c r="F64" s="1"/>
      <c r="G64" s="1"/>
      <c r="H64" s="1"/>
      <c r="I64" s="1"/>
      <c r="J64" s="1"/>
      <c r="K64" s="1"/>
    </row>
    <row r="65">
      <c r="B65" s="1"/>
      <c r="C65" s="1"/>
      <c r="D65" s="1"/>
      <c r="E65" s="1"/>
      <c r="F65" s="1"/>
      <c r="G65" s="1"/>
      <c r="H65" s="1"/>
      <c r="I65" s="1"/>
      <c r="J65" s="1"/>
      <c r="K65" s="1"/>
    </row>
    <row r="66">
      <c r="B66" s="1"/>
      <c r="C66" s="1"/>
      <c r="D66" s="1"/>
      <c r="E66" s="1"/>
      <c r="F66" s="1"/>
      <c r="G66" s="1"/>
      <c r="H66" s="1"/>
      <c r="I66" s="1"/>
      <c r="J66" s="1"/>
      <c r="K66" s="1"/>
    </row>
    <row r="67">
      <c r="B67" s="1"/>
      <c r="C67" s="1"/>
      <c r="D67" s="1"/>
      <c r="E67" s="1"/>
      <c r="F67" s="1"/>
      <c r="G67" s="1"/>
      <c r="H67" s="1"/>
      <c r="I67" s="1"/>
      <c r="J67" s="1"/>
      <c r="K67" s="1"/>
    </row>
    <row r="68">
      <c r="B68" s="1"/>
      <c r="C68" s="1"/>
      <c r="D68" s="1"/>
      <c r="E68" s="1"/>
      <c r="F68" s="1"/>
      <c r="G68" s="1"/>
      <c r="H68" s="1"/>
      <c r="I68" s="1"/>
      <c r="J68" s="1"/>
      <c r="K68" s="1"/>
    </row>
    <row r="69">
      <c r="B69" s="1"/>
      <c r="C69" s="1"/>
      <c r="D69" s="1"/>
      <c r="E69" s="1"/>
      <c r="F69" s="1"/>
      <c r="G69" s="1"/>
      <c r="H69" s="1"/>
      <c r="I69" s="1"/>
      <c r="J69" s="1"/>
      <c r="K69" s="1"/>
    </row>
    <row r="70">
      <c r="B70" s="1"/>
      <c r="C70" s="1"/>
      <c r="D70" s="1"/>
      <c r="E70" s="1"/>
      <c r="F70" s="1"/>
      <c r="G70" s="1"/>
      <c r="H70" s="1"/>
      <c r="I70" s="1"/>
      <c r="J70" s="1"/>
      <c r="K70" s="1"/>
    </row>
    <row r="71">
      <c r="B71" s="1"/>
      <c r="C71" s="1"/>
      <c r="D71" s="1"/>
      <c r="E71" s="1"/>
      <c r="F71" s="1"/>
      <c r="G71" s="1"/>
      <c r="H71" s="1"/>
      <c r="I71" s="1"/>
      <c r="J71" s="1"/>
      <c r="K71" s="1"/>
    </row>
    <row r="72">
      <c r="B72" s="1"/>
      <c r="C72" s="1"/>
      <c r="D72" s="1"/>
      <c r="E72" s="1"/>
      <c r="F72" s="1"/>
      <c r="G72" s="1"/>
      <c r="H72" s="1"/>
      <c r="I72" s="1"/>
      <c r="J72" s="1"/>
      <c r="K72" s="1"/>
    </row>
    <row r="73">
      <c r="B73" s="1"/>
      <c r="C73" s="1"/>
      <c r="D73" s="1"/>
      <c r="E73" s="1"/>
      <c r="F73" s="1"/>
      <c r="G73" s="1"/>
      <c r="H73" s="1"/>
      <c r="I73" s="1"/>
      <c r="J73" s="1"/>
      <c r="K73" s="1"/>
    </row>
    <row r="74">
      <c r="B74" s="1"/>
      <c r="C74" s="1"/>
      <c r="D74" s="1"/>
      <c r="E74" s="1"/>
      <c r="F74" s="1"/>
      <c r="G74" s="1"/>
      <c r="H74" s="1"/>
      <c r="I74" s="1"/>
      <c r="J74" s="1"/>
      <c r="K74" s="1"/>
    </row>
    <row r="75">
      <c r="B75" s="1"/>
      <c r="C75" s="1"/>
      <c r="D75" s="1"/>
      <c r="E75" s="1"/>
      <c r="F75" s="1"/>
      <c r="G75" s="1"/>
      <c r="H75" s="1"/>
      <c r="I75" s="1"/>
      <c r="J75" s="1"/>
      <c r="K75" s="1"/>
    </row>
    <row r="76">
      <c r="B76" s="1"/>
      <c r="C76" s="1"/>
      <c r="D76" s="1"/>
      <c r="E76" s="1"/>
      <c r="F76" s="1"/>
      <c r="G76" s="1"/>
      <c r="H76" s="1"/>
      <c r="I76" s="1"/>
      <c r="J76" s="1"/>
      <c r="K76" s="1"/>
    </row>
    <row r="77">
      <c r="B77" s="1"/>
      <c r="C77" s="1"/>
      <c r="D77" s="1"/>
      <c r="E77" s="1"/>
      <c r="F77" s="1"/>
      <c r="G77" s="1"/>
      <c r="H77" s="1"/>
      <c r="I77" s="1"/>
      <c r="J77" s="1"/>
      <c r="K77" s="1"/>
    </row>
    <row r="78">
      <c r="B78" s="1"/>
      <c r="C78" s="1"/>
      <c r="D78" s="1"/>
      <c r="E78" s="1"/>
      <c r="F78" s="1"/>
      <c r="G78" s="1"/>
      <c r="H78" s="1"/>
      <c r="I78" s="1"/>
      <c r="J78" s="1"/>
      <c r="K78" s="1"/>
    </row>
    <row r="79">
      <c r="B79" s="1"/>
      <c r="C79" s="1"/>
      <c r="D79" s="1"/>
      <c r="E79" s="1"/>
      <c r="F79" s="1"/>
      <c r="G79" s="1"/>
      <c r="H79" s="1"/>
      <c r="I79" s="1"/>
      <c r="J79" s="1"/>
      <c r="K79" s="1"/>
    </row>
    <row r="80">
      <c r="B80" s="1"/>
      <c r="C80" s="1"/>
      <c r="D80" s="1"/>
      <c r="E80" s="1"/>
      <c r="F80" s="1"/>
      <c r="G80" s="1"/>
      <c r="H80" s="1"/>
      <c r="I80" s="1"/>
      <c r="J80" s="1"/>
      <c r="K80" s="1"/>
    </row>
    <row r="81">
      <c r="B81" s="1"/>
      <c r="C81" s="1"/>
      <c r="D81" s="1"/>
      <c r="E81" s="1"/>
      <c r="F81" s="1"/>
      <c r="G81" s="1"/>
      <c r="H81" s="1"/>
      <c r="I81" s="1"/>
      <c r="J81" s="1"/>
      <c r="K81" s="1"/>
    </row>
    <row r="82">
      <c r="B82" s="1"/>
      <c r="C82" s="1"/>
      <c r="D82" s="1"/>
      <c r="E82" s="1"/>
      <c r="F82" s="1"/>
      <c r="G82" s="1"/>
      <c r="H82" s="1"/>
      <c r="I82" s="1"/>
      <c r="J82" s="1"/>
      <c r="K82" s="1"/>
    </row>
    <row r="83">
      <c r="B83" s="1"/>
      <c r="C83" s="1"/>
      <c r="D83" s="1"/>
      <c r="E83" s="1"/>
      <c r="F83" s="1"/>
      <c r="G83" s="1"/>
      <c r="H83" s="1"/>
      <c r="I83" s="1"/>
      <c r="J83" s="1"/>
      <c r="K83" s="1"/>
    </row>
    <row r="84">
      <c r="B84" s="1"/>
      <c r="C84" s="1"/>
      <c r="D84" s="1"/>
      <c r="E84" s="1"/>
      <c r="F84" s="1"/>
      <c r="G84" s="1"/>
      <c r="H84" s="1"/>
      <c r="I84" s="1"/>
      <c r="J84" s="1"/>
      <c r="K84" s="1"/>
    </row>
    <row r="85">
      <c r="B85" s="1"/>
      <c r="C85" s="1"/>
      <c r="D85" s="1"/>
      <c r="E85" s="1"/>
      <c r="F85" s="1"/>
      <c r="G85" s="1"/>
      <c r="H85" s="1"/>
      <c r="I85" s="1"/>
      <c r="J85" s="1"/>
      <c r="K85" s="1"/>
    </row>
    <row r="86">
      <c r="B86" s="1"/>
      <c r="C86" s="1"/>
      <c r="D86" s="1"/>
      <c r="E86" s="1"/>
      <c r="F86" s="1"/>
      <c r="G86" s="1"/>
      <c r="H86" s="1"/>
      <c r="I86" s="1"/>
      <c r="J86" s="1"/>
      <c r="K86" s="1"/>
    </row>
    <row r="87">
      <c r="B87" s="1"/>
      <c r="C87" s="1"/>
      <c r="D87" s="1"/>
      <c r="E87" s="1"/>
      <c r="F87" s="1"/>
      <c r="G87" s="1"/>
      <c r="H87" s="1"/>
      <c r="I87" s="1"/>
      <c r="J87" s="1"/>
      <c r="K87" s="1"/>
    </row>
    <row r="88">
      <c r="B88" s="1"/>
      <c r="C88" s="1"/>
      <c r="D88" s="1"/>
      <c r="E88" s="1"/>
      <c r="F88" s="1"/>
      <c r="G88" s="1"/>
      <c r="H88" s="1"/>
      <c r="I88" s="1"/>
      <c r="J88" s="1"/>
      <c r="K88" s="1"/>
    </row>
    <row r="89">
      <c r="B89" s="1"/>
      <c r="C89" s="1"/>
      <c r="D89" s="1"/>
      <c r="E89" s="1"/>
      <c r="F89" s="1"/>
      <c r="G89" s="1"/>
      <c r="H89" s="1"/>
      <c r="I89" s="1"/>
      <c r="J89" s="1"/>
      <c r="K89" s="1"/>
    </row>
    <row r="90">
      <c r="B90" s="1"/>
      <c r="C90" s="1"/>
      <c r="D90" s="1"/>
      <c r="E90" s="1"/>
      <c r="F90" s="1"/>
      <c r="G90" s="1"/>
      <c r="H90" s="1"/>
      <c r="I90" s="1"/>
      <c r="J90" s="1"/>
      <c r="K90" s="1"/>
    </row>
    <row r="91">
      <c r="B91" s="1"/>
      <c r="C91" s="1"/>
      <c r="D91" s="1"/>
      <c r="E91" s="1"/>
      <c r="F91" s="1"/>
      <c r="G91" s="1"/>
      <c r="H91" s="1"/>
      <c r="I91" s="1"/>
      <c r="J91" s="1"/>
      <c r="K91" s="1"/>
    </row>
    <row r="92">
      <c r="B92" s="1"/>
      <c r="C92" s="1"/>
      <c r="D92" s="1"/>
      <c r="E92" s="1"/>
      <c r="F92" s="1"/>
      <c r="G92" s="1"/>
      <c r="H92" s="1"/>
      <c r="I92" s="1"/>
      <c r="J92" s="1"/>
      <c r="K92" s="1"/>
    </row>
    <row r="93">
      <c r="B93" s="1"/>
      <c r="C93" s="1"/>
      <c r="D93" s="1"/>
      <c r="E93" s="1"/>
      <c r="F93" s="1"/>
      <c r="G93" s="1"/>
      <c r="H93" s="1"/>
      <c r="I93" s="1"/>
      <c r="J93" s="1"/>
      <c r="K93" s="1"/>
    </row>
    <row r="94">
      <c r="B94" s="1"/>
      <c r="C94" s="1"/>
      <c r="D94" s="1"/>
      <c r="E94" s="1"/>
      <c r="F94" s="1"/>
      <c r="G94" s="1"/>
      <c r="H94" s="1"/>
      <c r="I94" s="1"/>
      <c r="J94" s="1"/>
      <c r="K94" s="1"/>
    </row>
    <row r="95">
      <c r="B95" s="1"/>
      <c r="C95" s="1"/>
      <c r="D95" s="1"/>
      <c r="E95" s="1"/>
      <c r="F95" s="1"/>
      <c r="G95" s="1"/>
      <c r="H95" s="1"/>
      <c r="I95" s="1"/>
      <c r="J95" s="1"/>
      <c r="K95" s="1"/>
    </row>
    <row r="96">
      <c r="B96" s="1"/>
      <c r="C96" s="1"/>
      <c r="D96" s="1"/>
      <c r="E96" s="1"/>
      <c r="F96" s="1"/>
      <c r="G96" s="1"/>
      <c r="H96" s="1"/>
      <c r="I96" s="1"/>
      <c r="J96" s="1"/>
      <c r="K96" s="1"/>
    </row>
    <row r="97">
      <c r="B97" s="1"/>
      <c r="C97" s="1"/>
      <c r="D97" s="1"/>
      <c r="E97" s="1"/>
      <c r="F97" s="1"/>
      <c r="G97" s="1"/>
      <c r="H97" s="1"/>
      <c r="I97" s="1"/>
      <c r="J97" s="1"/>
      <c r="K97" s="1"/>
    </row>
    <row r="98">
      <c r="B98" s="1"/>
      <c r="C98" s="1"/>
      <c r="D98" s="1"/>
      <c r="E98" s="1"/>
      <c r="F98" s="1"/>
      <c r="G98" s="1"/>
      <c r="H98" s="1"/>
      <c r="I98" s="1"/>
      <c r="J98" s="1"/>
      <c r="K98" s="1"/>
    </row>
    <row r="99">
      <c r="B99" s="1"/>
      <c r="C99" s="1"/>
      <c r="D99" s="1"/>
      <c r="E99" s="1"/>
      <c r="F99" s="1"/>
      <c r="G99" s="1"/>
      <c r="H99" s="1"/>
      <c r="I99" s="1"/>
      <c r="J99" s="1"/>
      <c r="K99" s="1"/>
    </row>
    <row r="100"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drawing r:id="rId1"/>
</worksheet>
</file>