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<sst xmlns="http://schemas.openxmlformats.org/spreadsheetml/2006/main" count="63" uniqueCount="63">
  <si>
    <t>CCSD(T)/CBS</t>
  </si>
  <si>
    <t>BLYP-D3(0)</t>
  </si>
  <si>
    <t>BLYP-D3(op)</t>
  </si>
  <si>
    <t>revPBE-D3(0)</t>
  </si>
  <si>
    <t>revPBE-D3(op)</t>
  </si>
  <si>
    <t>B97M-rV</t>
  </si>
  <si>
    <t>SCAN</t>
  </si>
  <si>
    <t>DC-BLYP-D3(0)</t>
  </si>
  <si>
    <t>DC-BLYP-D3(op)</t>
  </si>
  <si>
    <t>DC-revPBE-D3(0)</t>
  </si>
  <si>
    <t>DC-revPBE-D3(op)</t>
  </si>
  <si>
    <t>DC-B97M-rV</t>
  </si>
  <si>
    <t>DC-SCAN</t>
  </si>
  <si>
    <t>err BLYP-D3(0)</t>
  </si>
  <si>
    <t>err BLYP-D3(op)</t>
  </si>
  <si>
    <t>err revPBE-D3(0)</t>
  </si>
  <si>
    <t>err revPBE-D3(op)</t>
  </si>
  <si>
    <t>err B97M-rV</t>
  </si>
  <si>
    <t>err SCAN</t>
  </si>
  <si>
    <t>err DC-BLYP-D3(0)</t>
  </si>
  <si>
    <t>errDC-BLYP-D3(op)</t>
  </si>
  <si>
    <t>err DC-revPBE-D3(0)</t>
  </si>
  <si>
    <t>err DC-revPBE-D3(op)</t>
  </si>
  <si>
    <t>err DC-B97M-rV</t>
  </si>
  <si>
    <t xml:space="preserve"> err DC-SCAN</t>
  </si>
  <si>
    <t>2Cs</t>
  </si>
  <si>
    <t>3UUD</t>
  </si>
  <si>
    <t>3UUU</t>
  </si>
  <si>
    <t>4Ci</t>
  </si>
  <si>
    <t>4Py</t>
  </si>
  <si>
    <t>4S4</t>
  </si>
  <si>
    <t>5CAA</t>
  </si>
  <si>
    <t>5CAB</t>
  </si>
  <si>
    <t>5CAC</t>
  </si>
  <si>
    <t>5CYC</t>
  </si>
  <si>
    <t>5FRA</t>
  </si>
  <si>
    <t>5FRB</t>
  </si>
  <si>
    <t>5FRC</t>
  </si>
  <si>
    <t>6BAG</t>
  </si>
  <si>
    <t>6BK1</t>
  </si>
  <si>
    <t>6BK2</t>
  </si>
  <si>
    <t>6CA</t>
  </si>
  <si>
    <t>6CB1</t>
  </si>
  <si>
    <t>6CB2</t>
  </si>
  <si>
    <t>6CC</t>
  </si>
  <si>
    <t>6PR</t>
  </si>
  <si>
    <t>7BI1</t>
  </si>
  <si>
    <t>7BI2</t>
  </si>
  <si>
    <t>7CA1</t>
  </si>
  <si>
    <t>7CA2</t>
  </si>
  <si>
    <t>7CH1</t>
  </si>
  <si>
    <t>7CH2</t>
  </si>
  <si>
    <t>7CH3</t>
  </si>
  <si>
    <t>7HM1</t>
  </si>
  <si>
    <t>7PR1</t>
  </si>
  <si>
    <t>7PR2</t>
  </si>
  <si>
    <t>7PR3</t>
  </si>
  <si>
    <t>8D2d</t>
  </si>
  <si>
    <t>8S4</t>
  </si>
  <si>
    <t>9D2dDD</t>
  </si>
  <si>
    <t>9S4DA</t>
  </si>
  <si>
    <t>10PP1</t>
  </si>
  <si>
    <t>10PP2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</si>
</sst>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&quot;Calibri&quot;"/>
    </font>
    <font>
      <b/>
      <color rgb="FF0000FF"/>
      <name val="&quot;Calibri&quot;"/>
    </font>
    <font>
      <b/>
      <color theme="1"/>
      <name val="Arial"/>
    </font>
    <font>
      <b/>
      <color rgb="FF000000"/>
      <name val="&quot;Calibri&quot;"/>
    </font>
    <font>
      <color rgb="FF0000FF"/>
      <name val="&quot;Calibri&quot;"/>
    </font>
    <font>
      <color rgb="FF000000"/>
      <name val="&quot;Calibri&quot;"/>
    </font>
    <font>
      <color theme="1"/>
      <name val="Arial"/>
    </font>
    <font>
      <sz val="9.0"/>
      <color rgb="FF1D1C1D"/>
      <name val="Monaco"/>
    </font>
    <font>
      <b/>
      <color theme="1"/>
      <name val="Calibri"/>
    </font>
    <font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2" fontId="3" numFmtId="0" xfId="0" applyAlignment="1" applyFill="1" applyFont="1">
      <alignment readingOrder="0" vertical="bottom"/>
    </xf>
    <xf borderId="0" fillId="0" fontId="3" numFmtId="0" xfId="0" applyFont="1"/>
    <xf borderId="0" fillId="2" fontId="3" numFmtId="0" xfId="0" applyAlignment="1" applyFont="1">
      <alignment readingOrder="0"/>
    </xf>
    <xf borderId="0" fillId="3" fontId="4" numFmtId="0" xfId="0" applyAlignment="1" applyFill="1" applyFont="1">
      <alignment horizontal="left" readingOrder="0" vertical="bottom"/>
    </xf>
    <xf borderId="0" fillId="3" fontId="5" numFmtId="0" xfId="0" applyAlignment="1" applyFont="1">
      <alignment horizontal="right" readingOrder="0" vertical="bottom"/>
    </xf>
    <xf borderId="0" fillId="3" fontId="6" numFmtId="0" xfId="0" applyAlignment="1" applyFont="1">
      <alignment horizontal="right" readingOrder="0" vertical="bottom"/>
    </xf>
    <xf borderId="0" fillId="3" fontId="7" numFmtId="0" xfId="0" applyAlignment="1" applyFont="1">
      <alignment readingOrder="0"/>
    </xf>
    <xf borderId="0" fillId="3" fontId="8" numFmtId="0" xfId="0" applyAlignment="1" applyFont="1">
      <alignment horizontal="left" readingOrder="0" shrinkToFit="0" wrapText="1"/>
    </xf>
    <xf borderId="0" fillId="3" fontId="7" numFmtId="0" xfId="0" applyAlignment="1" applyFont="1">
      <alignment readingOrder="0" vertical="bottom"/>
    </xf>
    <xf borderId="0" fillId="0" fontId="7" numFmtId="0" xfId="0" applyFont="1"/>
    <xf borderId="0" fillId="2" fontId="7" numFmtId="0" xfId="0" applyFont="1"/>
    <xf borderId="0" fillId="4" fontId="4" numFmtId="0" xfId="0" applyAlignment="1" applyFill="1" applyFont="1">
      <alignment horizontal="left" readingOrder="0" vertical="bottom"/>
    </xf>
    <xf borderId="0" fillId="4" fontId="5" numFmtId="0" xfId="0" applyAlignment="1" applyFont="1">
      <alignment horizontal="right" readingOrder="0" vertical="bottom"/>
    </xf>
    <xf borderId="0" fillId="4" fontId="6" numFmtId="0" xfId="0" applyAlignment="1" applyFont="1">
      <alignment horizontal="right" readingOrder="0" vertical="bottom"/>
    </xf>
    <xf borderId="0" fillId="4" fontId="7" numFmtId="0" xfId="0" applyAlignment="1" applyFont="1">
      <alignment readingOrder="0"/>
    </xf>
    <xf borderId="0" fillId="4" fontId="8" numFmtId="0" xfId="0" applyAlignment="1" applyFont="1">
      <alignment horizontal="left" readingOrder="0" shrinkToFit="0" wrapText="1"/>
    </xf>
    <xf borderId="0" fillId="4" fontId="7" numFmtId="0" xfId="0" applyAlignment="1" applyFont="1">
      <alignment readingOrder="0" vertical="bottom"/>
    </xf>
    <xf borderId="0" fillId="5" fontId="4" numFmtId="0" xfId="0" applyAlignment="1" applyFill="1" applyFont="1">
      <alignment horizontal="left" readingOrder="0" vertical="bottom"/>
    </xf>
    <xf borderId="0" fillId="5" fontId="5" numFmtId="0" xfId="0" applyAlignment="1" applyFont="1">
      <alignment horizontal="right" readingOrder="0" vertical="bottom"/>
    </xf>
    <xf borderId="0" fillId="5" fontId="6" numFmtId="0" xfId="0" applyAlignment="1" applyFont="1">
      <alignment horizontal="right" readingOrder="0" vertical="bottom"/>
    </xf>
    <xf borderId="0" fillId="5" fontId="7" numFmtId="0" xfId="0" applyAlignment="1" applyFont="1">
      <alignment readingOrder="0"/>
    </xf>
    <xf borderId="0" fillId="5" fontId="8" numFmtId="0" xfId="0" applyAlignment="1" applyFont="1">
      <alignment horizontal="left" readingOrder="0" shrinkToFit="0" wrapText="1"/>
    </xf>
    <xf borderId="0" fillId="5" fontId="7" numFmtId="0" xfId="0" applyAlignment="1" applyFont="1">
      <alignment readingOrder="0" vertical="bottom"/>
    </xf>
    <xf borderId="0" fillId="6" fontId="9" numFmtId="0" xfId="0" applyAlignment="1" applyFill="1" applyFont="1">
      <alignment vertical="bottom"/>
    </xf>
    <xf borderId="0" fillId="6" fontId="5" numFmtId="0" xfId="0" applyAlignment="1" applyFont="1">
      <alignment horizontal="right" readingOrder="0" vertical="bottom"/>
    </xf>
    <xf borderId="0" fillId="6" fontId="6" numFmtId="0" xfId="0" applyAlignment="1" applyFont="1">
      <alignment horizontal="right" readingOrder="0" vertical="bottom"/>
    </xf>
    <xf borderId="0" fillId="6" fontId="7" numFmtId="0" xfId="0" applyAlignment="1" applyFont="1">
      <alignment readingOrder="0"/>
    </xf>
    <xf borderId="0" fillId="6" fontId="8" numFmtId="0" xfId="0" applyAlignment="1" applyFont="1">
      <alignment horizontal="left" readingOrder="0" shrinkToFit="0" wrapText="1"/>
    </xf>
    <xf borderId="0" fillId="6" fontId="7" numFmtId="0" xfId="0" applyAlignment="1" applyFont="1">
      <alignment readingOrder="0" vertical="bottom"/>
    </xf>
    <xf borderId="0" fillId="7" fontId="4" numFmtId="0" xfId="0" applyAlignment="1" applyFill="1" applyFont="1">
      <alignment horizontal="left" readingOrder="0" vertical="bottom"/>
    </xf>
    <xf borderId="0" fillId="7" fontId="5" numFmtId="0" xfId="0" applyAlignment="1" applyFont="1">
      <alignment horizontal="right" readingOrder="0" vertical="bottom"/>
    </xf>
    <xf borderId="0" fillId="7" fontId="6" numFmtId="0" xfId="0" applyAlignment="1" applyFont="1">
      <alignment horizontal="right" readingOrder="0" vertical="bottom"/>
    </xf>
    <xf borderId="0" fillId="7" fontId="7" numFmtId="0" xfId="0" applyAlignment="1" applyFont="1">
      <alignment readingOrder="0"/>
    </xf>
    <xf borderId="0" fillId="7" fontId="8" numFmtId="0" xfId="0" applyAlignment="1" applyFont="1">
      <alignment horizontal="left" readingOrder="0" shrinkToFit="0" wrapText="1"/>
    </xf>
    <xf borderId="0" fillId="7" fontId="7" numFmtId="0" xfId="0" applyAlignment="1" applyFont="1">
      <alignment readingOrder="0" vertical="bottom"/>
    </xf>
    <xf borderId="0" fillId="8" fontId="4" numFmtId="0" xfId="0" applyAlignment="1" applyFill="1" applyFont="1">
      <alignment horizontal="left" readingOrder="0" vertical="bottom"/>
    </xf>
    <xf borderId="0" fillId="8" fontId="5" numFmtId="0" xfId="0" applyAlignment="1" applyFont="1">
      <alignment horizontal="right" readingOrder="0" vertical="bottom"/>
    </xf>
    <xf borderId="0" fillId="8" fontId="6" numFmtId="0" xfId="0" applyAlignment="1" applyFont="1">
      <alignment horizontal="right" readingOrder="0" vertical="bottom"/>
    </xf>
    <xf borderId="0" fillId="8" fontId="7" numFmtId="0" xfId="0" applyAlignment="1" applyFont="1">
      <alignment readingOrder="0"/>
    </xf>
    <xf borderId="0" fillId="8" fontId="8" numFmtId="0" xfId="0" applyAlignment="1" applyFont="1">
      <alignment horizontal="left" readingOrder="0" shrinkToFit="0" wrapText="1"/>
    </xf>
    <xf borderId="0" fillId="8" fontId="7" numFmtId="0" xfId="0" applyAlignment="1" applyFont="1">
      <alignment readingOrder="0" vertical="bottom"/>
    </xf>
    <xf borderId="0" fillId="9" fontId="4" numFmtId="0" xfId="0" applyAlignment="1" applyFill="1" applyFont="1">
      <alignment horizontal="left" readingOrder="0" vertical="bottom"/>
    </xf>
    <xf borderId="0" fillId="9" fontId="5" numFmtId="0" xfId="0" applyAlignment="1" applyFont="1">
      <alignment horizontal="right" readingOrder="0" vertical="bottom"/>
    </xf>
    <xf borderId="0" fillId="9" fontId="6" numFmtId="0" xfId="0" applyAlignment="1" applyFont="1">
      <alignment horizontal="right" readingOrder="0" vertical="bottom"/>
    </xf>
    <xf borderId="0" fillId="9" fontId="7" numFmtId="0" xfId="0" applyAlignment="1" applyFont="1">
      <alignment readingOrder="0"/>
    </xf>
    <xf borderId="0" fillId="9" fontId="8" numFmtId="0" xfId="0" applyAlignment="1" applyFont="1">
      <alignment horizontal="left" readingOrder="0" shrinkToFit="0" wrapText="1"/>
    </xf>
    <xf borderId="0" fillId="9" fontId="7" numFmtId="0" xfId="0" applyAlignment="1" applyFont="1">
      <alignment readingOrder="0" vertical="bottom"/>
    </xf>
    <xf borderId="0" fillId="10" fontId="4" numFmtId="0" xfId="0" applyAlignment="1" applyFill="1" applyFont="1">
      <alignment horizontal="left" readingOrder="0" vertical="bottom"/>
    </xf>
    <xf borderId="0" fillId="10" fontId="5" numFmtId="0" xfId="0" applyAlignment="1" applyFont="1">
      <alignment horizontal="right" readingOrder="0" vertical="bottom"/>
    </xf>
    <xf borderId="0" fillId="10" fontId="6" numFmtId="0" xfId="0" applyAlignment="1" applyFont="1">
      <alignment horizontal="right" readingOrder="0" vertical="bottom"/>
    </xf>
    <xf borderId="0" fillId="10" fontId="7" numFmtId="0" xfId="0" applyAlignment="1" applyFont="1">
      <alignment readingOrder="0"/>
    </xf>
    <xf borderId="0" fillId="10" fontId="8" numFmtId="0" xfId="0" applyAlignment="1" applyFont="1">
      <alignment horizontal="left" readingOrder="0" shrinkToFit="0" wrapText="1"/>
    </xf>
    <xf borderId="0" fillId="10" fontId="7" numFmtId="0" xfId="0" applyAlignment="1" applyFont="1">
      <alignment readingOrder="0" vertical="bottom"/>
    </xf>
    <xf borderId="0" fillId="11" fontId="4" numFmtId="0" xfId="0" applyAlignment="1" applyFill="1" applyFont="1">
      <alignment horizontal="left" readingOrder="0" vertical="bottom"/>
    </xf>
    <xf borderId="0" fillId="11" fontId="5" numFmtId="0" xfId="0" applyAlignment="1" applyFont="1">
      <alignment horizontal="right" readingOrder="0" vertical="bottom"/>
    </xf>
    <xf borderId="0" fillId="11" fontId="6" numFmtId="0" xfId="0" applyAlignment="1" applyFont="1">
      <alignment horizontal="right" readingOrder="0" vertical="bottom"/>
    </xf>
    <xf borderId="0" fillId="11" fontId="7" numFmtId="0" xfId="0" applyAlignment="1" applyFont="1">
      <alignment readingOrder="0"/>
    </xf>
    <xf borderId="0" fillId="11" fontId="8" numFmtId="0" xfId="0" applyAlignment="1" applyFont="1">
      <alignment horizontal="left" readingOrder="0" shrinkToFit="0" wrapText="1"/>
    </xf>
    <xf borderId="0" fillId="11" fontId="7" numFmtId="0" xfId="0" applyAlignment="1" applyFont="1">
      <alignment readingOrder="0" vertical="bottom"/>
    </xf>
    <xf borderId="0" fillId="0" fontId="10" numFmtId="0" xfId="0" applyFont="1"/>
    <xf borderId="0" fillId="0" fontId="7" numFmtId="0" xfId="0" applyAlignment="1" applyFont="1">
      <alignment vertical="bottom"/>
    </xf>
    <xf borderId="0" fillId="2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8.57"/>
    <col customWidth="1" min="11" max="11" width="18.0"/>
    <col customWidth="1" min="12" max="12" width="18.57"/>
    <col customWidth="1" min="17" max="17" width="15.57"/>
    <col customWidth="1" min="18" max="18" width="17.86"/>
    <col customWidth="1" min="19" max="19" width="19.29"/>
    <col customWidth="1" min="24" max="24" width="16.29"/>
    <col customWidth="1" min="25" max="25" width="16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5" t="s">
        <v>9</v>
      </c>
      <c r="L1" s="4" t="s">
        <v>10</v>
      </c>
      <c r="M1" s="4" t="s">
        <v>11</v>
      </c>
      <c r="N1" s="4" t="s">
        <v>12</v>
      </c>
      <c r="O1" s="6"/>
      <c r="P1" s="3" t="s">
        <v>13</v>
      </c>
      <c r="Q1" s="7" t="s">
        <v>14</v>
      </c>
      <c r="R1" s="3" t="s">
        <v>15</v>
      </c>
      <c r="S1" s="7" t="s">
        <v>16</v>
      </c>
      <c r="T1" s="3" t="s">
        <v>17</v>
      </c>
      <c r="U1" s="3" t="s">
        <v>18</v>
      </c>
      <c r="V1" s="4" t="s">
        <v>19</v>
      </c>
      <c r="W1" s="5" t="s">
        <v>20</v>
      </c>
      <c r="X1" s="4" t="s">
        <v>21</v>
      </c>
      <c r="Y1" s="5" t="s">
        <v>22</v>
      </c>
      <c r="Z1" s="4" t="s">
        <v>23</v>
      </c>
      <c r="AA1" s="4" t="s">
        <v>24</v>
      </c>
      <c r="AB1" s="6"/>
    </row>
    <row r="2">
      <c r="A2" s="8" t="s">
        <v>25</v>
      </c>
      <c r="B2" s="9">
        <v>-5.08</v>
      </c>
      <c r="C2" s="10">
        <v>-5.0</v>
      </c>
      <c r="D2" s="11">
        <v>-4.99550502264</v>
      </c>
      <c r="E2" s="10">
        <v>-4.61577422639</v>
      </c>
      <c r="F2" s="11">
        <v>-4.80190594597</v>
      </c>
      <c r="G2" s="12">
        <v>-5.13223923374938</v>
      </c>
      <c r="H2" s="10">
        <v>-5.52</v>
      </c>
      <c r="I2" s="10">
        <v>-4.45</v>
      </c>
      <c r="J2" s="13">
        <v>-4.4502527889</v>
      </c>
      <c r="K2" s="10">
        <v>-4.11322216033</v>
      </c>
      <c r="L2" s="13">
        <v>-4.29935657819</v>
      </c>
      <c r="M2" s="13">
        <v>-4.72578282918114</v>
      </c>
      <c r="N2" s="10">
        <v>-4.99</v>
      </c>
      <c r="P2" s="14">
        <f>(C2-B2)/2</f>
        <v>0.04</v>
      </c>
      <c r="Q2" s="15">
        <f>(D2-B2)/2</f>
        <v>0.04224748868</v>
      </c>
      <c r="R2" s="14">
        <f>(E2-B2)/2</f>
        <v>0.2321128868</v>
      </c>
      <c r="S2" s="15">
        <f>(F2-B2)/2</f>
        <v>0.139047027</v>
      </c>
      <c r="T2" s="14">
        <f>(G2-B2)/2</f>
        <v>-0.02611961687</v>
      </c>
      <c r="U2" s="14">
        <f>(H2-B2)/2</f>
        <v>-0.22</v>
      </c>
      <c r="V2" s="14">
        <f>(I2-B2)/2</f>
        <v>0.315</v>
      </c>
      <c r="W2" s="15">
        <f>(J2-B2)/2</f>
        <v>0.3148736056</v>
      </c>
      <c r="X2" s="14">
        <f>(K2-B2)/2</f>
        <v>0.4833889198</v>
      </c>
      <c r="Y2" s="15">
        <f>(L2-B2)/2</f>
        <v>0.3903217109</v>
      </c>
      <c r="Z2" s="14">
        <f>(M2-B2)/2</f>
        <v>0.1771085854</v>
      </c>
      <c r="AA2" s="14">
        <f>(N2-B2)/2</f>
        <v>0.045</v>
      </c>
    </row>
    <row r="3">
      <c r="A3" s="16" t="s">
        <v>26</v>
      </c>
      <c r="B3" s="17">
        <v>-16.26</v>
      </c>
      <c r="C3" s="18">
        <v>-16.05</v>
      </c>
      <c r="D3" s="19">
        <v>-16.0466287726</v>
      </c>
      <c r="E3" s="18">
        <v>-14.6367101759</v>
      </c>
      <c r="F3" s="19">
        <v>-15.5954372514</v>
      </c>
      <c r="G3" s="20">
        <v>-16.5217534869937</v>
      </c>
      <c r="H3" s="18">
        <v>-18.26</v>
      </c>
      <c r="I3" s="18">
        <v>-14.07</v>
      </c>
      <c r="J3" s="21">
        <v>-14.0725802124</v>
      </c>
      <c r="K3" s="18">
        <v>-12.7263797581</v>
      </c>
      <c r="L3" s="21">
        <v>-13.6851087789</v>
      </c>
      <c r="M3" s="21">
        <v>-15.1241528920082</v>
      </c>
      <c r="N3" s="18">
        <v>-16.35</v>
      </c>
      <c r="P3" s="14">
        <f t="shared" ref="P3:P4" si="1">(C3-B3)/3</f>
        <v>0.07</v>
      </c>
      <c r="Q3" s="15">
        <f t="shared" ref="Q3:Q4" si="2">(D3-B3)/3</f>
        <v>0.07112374247</v>
      </c>
      <c r="R3" s="14">
        <f t="shared" ref="R3:R4" si="3">(E3-B3)/3</f>
        <v>0.541096608</v>
      </c>
      <c r="S3" s="15">
        <f t="shared" ref="S3:S4" si="4">(F3-B3)/3</f>
        <v>0.2215209162</v>
      </c>
      <c r="T3" s="14">
        <f t="shared" ref="T3:T4" si="5">(G3-B3)/3</f>
        <v>-0.08725116233</v>
      </c>
      <c r="U3" s="14">
        <f t="shared" ref="U3:U4" si="6">(H3-B3)/3</f>
        <v>-0.6666666667</v>
      </c>
      <c r="V3" s="14">
        <f t="shared" ref="V3:V4" si="7">(I3-B3)/3</f>
        <v>0.73</v>
      </c>
      <c r="W3" s="15">
        <f t="shared" ref="W3:W4" si="8">(J3-B3)/3</f>
        <v>0.7291399292</v>
      </c>
      <c r="X3" s="14">
        <f t="shared" ref="X3:X4" si="9">(K3-B3)/3</f>
        <v>1.177873414</v>
      </c>
      <c r="Y3" s="15">
        <f t="shared" ref="Y3:Y4" si="10">(L3-B3)/3</f>
        <v>0.8582970737</v>
      </c>
      <c r="Z3" s="14">
        <f t="shared" ref="Z3:Z4" si="11">(M3-B3)/3</f>
        <v>0.3786157027</v>
      </c>
      <c r="AA3" s="14">
        <f t="shared" ref="AA3:AA4" si="12">(N3-B3)/3</f>
        <v>-0.03</v>
      </c>
    </row>
    <row r="4">
      <c r="A4" s="16" t="s">
        <v>27</v>
      </c>
      <c r="B4" s="17">
        <v>-15.58</v>
      </c>
      <c r="C4" s="18">
        <v>-15.19</v>
      </c>
      <c r="D4" s="19">
        <v>-15.1892506757</v>
      </c>
      <c r="E4" s="18">
        <v>-13.7222036597</v>
      </c>
      <c r="F4" s="19">
        <v>-14.6131723133</v>
      </c>
      <c r="G4" s="20">
        <v>-15.7887413988171</v>
      </c>
      <c r="H4" s="18">
        <v>-17.31</v>
      </c>
      <c r="I4" s="18">
        <v>-13.43</v>
      </c>
      <c r="J4" s="21">
        <v>-13.4337164371</v>
      </c>
      <c r="K4" s="18">
        <v>-12.0620362936</v>
      </c>
      <c r="L4" s="21">
        <v>-12.9529998644</v>
      </c>
      <c r="M4" s="21">
        <v>-14.5179540976338</v>
      </c>
      <c r="N4" s="18">
        <v>-15.6</v>
      </c>
      <c r="P4" s="14">
        <f t="shared" si="1"/>
        <v>0.13</v>
      </c>
      <c r="Q4" s="15">
        <f t="shared" si="2"/>
        <v>0.1302497748</v>
      </c>
      <c r="R4" s="14">
        <f t="shared" si="3"/>
        <v>0.6192654468</v>
      </c>
      <c r="S4" s="15">
        <f t="shared" si="4"/>
        <v>0.3222758956</v>
      </c>
      <c r="T4" s="14">
        <f t="shared" si="5"/>
        <v>-0.06958046627</v>
      </c>
      <c r="U4" s="14">
        <f t="shared" si="6"/>
        <v>-0.5766666667</v>
      </c>
      <c r="V4" s="14">
        <f t="shared" si="7"/>
        <v>0.7166666667</v>
      </c>
      <c r="W4" s="15">
        <f t="shared" si="8"/>
        <v>0.7154278543</v>
      </c>
      <c r="X4" s="14">
        <f t="shared" si="9"/>
        <v>1.172654569</v>
      </c>
      <c r="Y4" s="15">
        <f t="shared" si="10"/>
        <v>0.8756667119</v>
      </c>
      <c r="Z4" s="14">
        <f t="shared" si="11"/>
        <v>0.3540153008</v>
      </c>
      <c r="AA4" s="14">
        <f t="shared" si="12"/>
        <v>-0.006666666667</v>
      </c>
    </row>
    <row r="5">
      <c r="A5" s="22" t="s">
        <v>28</v>
      </c>
      <c r="B5" s="23">
        <v>-28.04</v>
      </c>
      <c r="C5" s="24">
        <v>-28.22</v>
      </c>
      <c r="D5" s="25">
        <v>-28.2195127112</v>
      </c>
      <c r="E5" s="24">
        <v>-25.7619741141</v>
      </c>
      <c r="F5" s="25">
        <v>-27.34440121</v>
      </c>
      <c r="G5" s="26">
        <v>-28.1342593384784</v>
      </c>
      <c r="H5" s="24">
        <v>-31.28</v>
      </c>
      <c r="I5" s="24">
        <v>-25.07</v>
      </c>
      <c r="J5" s="27">
        <v>-25.0718415357</v>
      </c>
      <c r="K5" s="24">
        <v>-22.6889607592</v>
      </c>
      <c r="L5" s="27">
        <v>-24.2713803249</v>
      </c>
      <c r="M5" s="27">
        <v>-26.070802668506</v>
      </c>
      <c r="N5" s="24">
        <v>-28.23</v>
      </c>
      <c r="P5" s="14">
        <f t="shared" ref="P5:P7" si="13">(C5-B5)/4</f>
        <v>-0.045</v>
      </c>
      <c r="Q5" s="15">
        <f t="shared" ref="Q5:Q7" si="14">(D5-B5)/4</f>
        <v>-0.0448781778</v>
      </c>
      <c r="R5" s="14">
        <f t="shared" ref="R5:R7" si="15">(E5-B5)/4</f>
        <v>0.5695064715</v>
      </c>
      <c r="S5" s="15">
        <f t="shared" ref="S5:S7" si="16">(F5-B5)/4</f>
        <v>0.1738996975</v>
      </c>
      <c r="T5" s="14">
        <f t="shared" ref="T5:T7" si="17">(G5-B5)/4</f>
        <v>-0.02356483462</v>
      </c>
      <c r="U5" s="14">
        <f t="shared" ref="U5:U7" si="18">(H5-B5)/4</f>
        <v>-0.81</v>
      </c>
      <c r="V5" s="14">
        <f t="shared" ref="V5:V7" si="19">(I5-B5)/4</f>
        <v>0.7425</v>
      </c>
      <c r="W5" s="15">
        <f t="shared" ref="W5:W7" si="20">(J5-B5)/4</f>
        <v>0.7420396161</v>
      </c>
      <c r="X5" s="14">
        <f t="shared" ref="X5:X7" si="21">(K5-B5)/4</f>
        <v>1.33775981</v>
      </c>
      <c r="Y5" s="15">
        <f t="shared" ref="Y5:Y7" si="22">(L5-B5)/4</f>
        <v>0.9421549188</v>
      </c>
      <c r="Z5" s="14">
        <f t="shared" ref="Z5:Z7" si="23">(M5-B5)/4</f>
        <v>0.4922993329</v>
      </c>
      <c r="AA5" s="14">
        <f t="shared" ref="AA5:AA7" si="24">(N5-B5)/4</f>
        <v>-0.0475</v>
      </c>
    </row>
    <row r="6">
      <c r="A6" s="22" t="s">
        <v>29</v>
      </c>
      <c r="B6" s="23">
        <v>-24.96</v>
      </c>
      <c r="C6" s="24">
        <v>-24.68</v>
      </c>
      <c r="D6" s="25">
        <v>-24.6810271108</v>
      </c>
      <c r="E6" s="24">
        <v>-22.9022085232</v>
      </c>
      <c r="F6" s="25">
        <v>-23.9552502014</v>
      </c>
      <c r="G6" s="26">
        <v>-25.4878781829368</v>
      </c>
      <c r="H6" s="24">
        <v>-28.08</v>
      </c>
      <c r="I6" s="24">
        <v>-21.72</v>
      </c>
      <c r="J6" s="27">
        <v>-21.7193073715</v>
      </c>
      <c r="K6" s="24">
        <v>-20.0524981992</v>
      </c>
      <c r="L6" s="27">
        <v>-21.1055314687</v>
      </c>
      <c r="M6" s="27">
        <v>-23.1590291316128</v>
      </c>
      <c r="N6" s="24">
        <v>-25.01</v>
      </c>
      <c r="P6" s="14">
        <f t="shared" si="13"/>
        <v>0.07</v>
      </c>
      <c r="Q6" s="15">
        <f t="shared" si="14"/>
        <v>0.0697432223</v>
      </c>
      <c r="R6" s="14">
        <f t="shared" si="15"/>
        <v>0.5144478692</v>
      </c>
      <c r="S6" s="15">
        <f t="shared" si="16"/>
        <v>0.2511874497</v>
      </c>
      <c r="T6" s="14">
        <f t="shared" si="17"/>
        <v>-0.1319695457</v>
      </c>
      <c r="U6" s="14">
        <f t="shared" si="18"/>
        <v>-0.78</v>
      </c>
      <c r="V6" s="14">
        <f t="shared" si="19"/>
        <v>0.81</v>
      </c>
      <c r="W6" s="15">
        <f t="shared" si="20"/>
        <v>0.8101731571</v>
      </c>
      <c r="X6" s="14">
        <f t="shared" si="21"/>
        <v>1.22687545</v>
      </c>
      <c r="Y6" s="15">
        <f t="shared" si="22"/>
        <v>0.9636171328</v>
      </c>
      <c r="Z6" s="14">
        <f t="shared" si="23"/>
        <v>0.4502427171</v>
      </c>
      <c r="AA6" s="14">
        <f t="shared" si="24"/>
        <v>-0.0125</v>
      </c>
    </row>
    <row r="7">
      <c r="A7" s="22" t="s">
        <v>30</v>
      </c>
      <c r="B7" s="23">
        <v>-28.9</v>
      </c>
      <c r="C7" s="24">
        <v>-29.09</v>
      </c>
      <c r="D7" s="25">
        <v>-29.0880981188</v>
      </c>
      <c r="E7" s="24">
        <v>-26.601361528</v>
      </c>
      <c r="F7" s="25">
        <v>-28.2267416149</v>
      </c>
      <c r="G7" s="26">
        <v>-28.948552667431</v>
      </c>
      <c r="H7" s="24">
        <v>-32.25</v>
      </c>
      <c r="I7" s="24">
        <v>-25.89</v>
      </c>
      <c r="J7" s="27">
        <v>-25.8951437604</v>
      </c>
      <c r="K7" s="24">
        <v>-23.4692315541</v>
      </c>
      <c r="L7" s="27">
        <v>-25.0946132098</v>
      </c>
      <c r="M7" s="27">
        <v>-26.8569522187673</v>
      </c>
      <c r="N7" s="24">
        <v>-29.15</v>
      </c>
      <c r="P7" s="14">
        <f t="shared" si="13"/>
        <v>-0.0475</v>
      </c>
      <c r="Q7" s="15">
        <f t="shared" si="14"/>
        <v>-0.0470245297</v>
      </c>
      <c r="R7" s="14">
        <f t="shared" si="15"/>
        <v>0.574659618</v>
      </c>
      <c r="S7" s="15">
        <f t="shared" si="16"/>
        <v>0.1683145963</v>
      </c>
      <c r="T7" s="14">
        <f t="shared" si="17"/>
        <v>-0.01213816686</v>
      </c>
      <c r="U7" s="14">
        <f t="shared" si="18"/>
        <v>-0.8375</v>
      </c>
      <c r="V7" s="14">
        <f t="shared" si="19"/>
        <v>0.7525</v>
      </c>
      <c r="W7" s="15">
        <f t="shared" si="20"/>
        <v>0.7512140599</v>
      </c>
      <c r="X7" s="14">
        <f t="shared" si="21"/>
        <v>1.357692111</v>
      </c>
      <c r="Y7" s="15">
        <f t="shared" si="22"/>
        <v>0.9513466976</v>
      </c>
      <c r="Z7" s="14">
        <f t="shared" si="23"/>
        <v>0.5107619453</v>
      </c>
      <c r="AA7" s="14">
        <f t="shared" si="24"/>
        <v>-0.0625</v>
      </c>
    </row>
    <row r="8">
      <c r="A8" s="28" t="s">
        <v>31</v>
      </c>
      <c r="B8" s="29">
        <v>-36.29</v>
      </c>
      <c r="C8" s="30">
        <v>-36.12</v>
      </c>
      <c r="D8" s="31">
        <v>-36.1168076026</v>
      </c>
      <c r="E8" s="30">
        <v>-33.4270718502</v>
      </c>
      <c r="F8" s="31">
        <v>-34.9798930714</v>
      </c>
      <c r="G8" s="32">
        <v>-36.9687640216827</v>
      </c>
      <c r="H8" s="30">
        <v>-40.64</v>
      </c>
      <c r="I8" s="30">
        <v>-31.88</v>
      </c>
      <c r="J8" s="33">
        <v>-31.8826222266</v>
      </c>
      <c r="K8" s="30">
        <v>-29.3548408995</v>
      </c>
      <c r="L8" s="33">
        <v>-30.9076666389</v>
      </c>
      <c r="M8" s="33">
        <v>-33.6796755981669</v>
      </c>
      <c r="N8" s="30">
        <v>-36.25</v>
      </c>
      <c r="P8" s="14">
        <f t="shared" ref="P8:P14" si="25">(C5-B5)/5</f>
        <v>-0.036</v>
      </c>
      <c r="Q8" s="15">
        <f t="shared" ref="Q8:Q14" si="26">(D5-B5)/5</f>
        <v>-0.03590254224</v>
      </c>
      <c r="R8" s="14">
        <f t="shared" ref="R8:R14" si="27">(E8-B8)/5</f>
        <v>0.57258563</v>
      </c>
      <c r="S8" s="15">
        <f t="shared" ref="S8:S14" si="28">(F5-B5)/5</f>
        <v>0.139119758</v>
      </c>
      <c r="T8" s="14">
        <f t="shared" ref="T8:T14" si="29">(G5-B5)/5</f>
        <v>-0.0188518677</v>
      </c>
      <c r="U8" s="14">
        <f t="shared" ref="U8:U14" si="30">(H5-B5)/5</f>
        <v>-0.648</v>
      </c>
      <c r="V8" s="14">
        <f t="shared" ref="V8:V14" si="31">(I5-B5)/5</f>
        <v>0.594</v>
      </c>
      <c r="W8" s="15">
        <f t="shared" ref="W8:W14" si="32">(J5-B5)/5</f>
        <v>0.5936316929</v>
      </c>
      <c r="X8" s="14">
        <f t="shared" ref="X8:X14" si="33">(K5-B5)/5</f>
        <v>1.070207848</v>
      </c>
      <c r="Y8" s="15">
        <f t="shared" ref="Y8:Y14" si="34">(L8-B8)/5</f>
        <v>1.076466672</v>
      </c>
      <c r="Z8" s="14">
        <f t="shared" ref="Z8:Z14" si="35">(M5-B5)/5</f>
        <v>0.3938394663</v>
      </c>
      <c r="AA8" s="14">
        <f t="shared" ref="AA8:AA14" si="36">(N5-B5)/5</f>
        <v>-0.038</v>
      </c>
    </row>
    <row r="9">
      <c r="A9" s="28" t="s">
        <v>32</v>
      </c>
      <c r="B9" s="29">
        <v>-35.59</v>
      </c>
      <c r="C9" s="30">
        <v>-35.73</v>
      </c>
      <c r="D9" s="31">
        <v>-35.7267856587</v>
      </c>
      <c r="E9" s="30">
        <v>-33.2678351664</v>
      </c>
      <c r="F9" s="31">
        <v>-34.6970747652</v>
      </c>
      <c r="G9" s="32">
        <v>-36.3289181947623</v>
      </c>
      <c r="H9" s="30">
        <v>-39.96</v>
      </c>
      <c r="I9" s="30">
        <v>-31.4</v>
      </c>
      <c r="J9" s="33">
        <v>-31.4047421201</v>
      </c>
      <c r="K9" s="30">
        <v>-29.1021573325</v>
      </c>
      <c r="L9" s="33">
        <v>-30.531400759</v>
      </c>
      <c r="M9" s="33">
        <v>-33.0324753657465</v>
      </c>
      <c r="N9" s="30">
        <v>-35.51</v>
      </c>
      <c r="P9" s="14">
        <f t="shared" si="25"/>
        <v>0.056</v>
      </c>
      <c r="Q9" s="15">
        <f t="shared" si="26"/>
        <v>0.05579457784</v>
      </c>
      <c r="R9" s="14">
        <f t="shared" si="27"/>
        <v>0.4644329667</v>
      </c>
      <c r="S9" s="15">
        <f t="shared" si="28"/>
        <v>0.2009499597</v>
      </c>
      <c r="T9" s="14">
        <f t="shared" si="29"/>
        <v>-0.1055756366</v>
      </c>
      <c r="U9" s="14">
        <f t="shared" si="30"/>
        <v>-0.624</v>
      </c>
      <c r="V9" s="14">
        <f t="shared" si="31"/>
        <v>0.648</v>
      </c>
      <c r="W9" s="15">
        <f t="shared" si="32"/>
        <v>0.6481385257</v>
      </c>
      <c r="X9" s="14">
        <f t="shared" si="33"/>
        <v>0.9815003602</v>
      </c>
      <c r="Y9" s="15">
        <f t="shared" si="34"/>
        <v>1.011719848</v>
      </c>
      <c r="Z9" s="14">
        <f t="shared" si="35"/>
        <v>0.3601941737</v>
      </c>
      <c r="AA9" s="14">
        <f t="shared" si="36"/>
        <v>-0.01</v>
      </c>
    </row>
    <row r="10">
      <c r="A10" s="28" t="s">
        <v>33</v>
      </c>
      <c r="B10" s="29">
        <v>-36.62</v>
      </c>
      <c r="C10" s="30">
        <v>-36.67</v>
      </c>
      <c r="D10" s="31">
        <v>-36.6718204878</v>
      </c>
      <c r="E10" s="30">
        <v>-34.0943523707</v>
      </c>
      <c r="F10" s="31">
        <v>-35.483682397</v>
      </c>
      <c r="G10" s="32">
        <v>-37.3032765194096</v>
      </c>
      <c r="H10" s="30">
        <v>-41.03</v>
      </c>
      <c r="I10" s="30">
        <v>-32.4</v>
      </c>
      <c r="J10" s="33">
        <v>-32.3991606525</v>
      </c>
      <c r="K10" s="30">
        <v>-29.9780392893</v>
      </c>
      <c r="L10" s="33">
        <v>-31.3673655505</v>
      </c>
      <c r="M10" s="33">
        <v>-34.0014747635719</v>
      </c>
      <c r="N10" s="30">
        <v>-36.59</v>
      </c>
      <c r="P10" s="14">
        <f t="shared" si="25"/>
        <v>-0.038</v>
      </c>
      <c r="Q10" s="15">
        <f t="shared" si="26"/>
        <v>-0.03761962376</v>
      </c>
      <c r="R10" s="14">
        <f t="shared" si="27"/>
        <v>0.5051295259</v>
      </c>
      <c r="S10" s="15">
        <f t="shared" si="28"/>
        <v>0.134651677</v>
      </c>
      <c r="T10" s="14">
        <f t="shared" si="29"/>
        <v>-0.009710533486</v>
      </c>
      <c r="U10" s="14">
        <f t="shared" si="30"/>
        <v>-0.67</v>
      </c>
      <c r="V10" s="14">
        <f t="shared" si="31"/>
        <v>0.602</v>
      </c>
      <c r="W10" s="15">
        <f t="shared" si="32"/>
        <v>0.6009712479</v>
      </c>
      <c r="X10" s="14">
        <f t="shared" si="33"/>
        <v>1.086153689</v>
      </c>
      <c r="Y10" s="15">
        <f t="shared" si="34"/>
        <v>1.05052689</v>
      </c>
      <c r="Z10" s="14">
        <f t="shared" si="35"/>
        <v>0.4086095562</v>
      </c>
      <c r="AA10" s="14">
        <f t="shared" si="36"/>
        <v>-0.05</v>
      </c>
    </row>
    <row r="11">
      <c r="A11" s="28" t="s">
        <v>34</v>
      </c>
      <c r="B11" s="29">
        <v>-38.08</v>
      </c>
      <c r="C11" s="30">
        <v>-38.22</v>
      </c>
      <c r="D11" s="31">
        <v>-38.2227089813</v>
      </c>
      <c r="E11" s="30">
        <v>-35.0333944887</v>
      </c>
      <c r="F11" s="31">
        <v>-37.0679418191</v>
      </c>
      <c r="G11" s="32">
        <v>-37.9834648999205</v>
      </c>
      <c r="H11" s="30">
        <v>-42.25</v>
      </c>
      <c r="I11" s="30">
        <v>-34.21</v>
      </c>
      <c r="J11" s="33">
        <v>-34.2140590623</v>
      </c>
      <c r="K11" s="30">
        <v>-31.0818199646</v>
      </c>
      <c r="L11" s="33">
        <v>-33.1163567528</v>
      </c>
      <c r="M11" s="33">
        <v>-35.4617446823962</v>
      </c>
      <c r="N11" s="30">
        <v>-38.41</v>
      </c>
      <c r="P11" s="14">
        <f t="shared" si="25"/>
        <v>0.034</v>
      </c>
      <c r="Q11" s="15">
        <f t="shared" si="26"/>
        <v>0.03463847948</v>
      </c>
      <c r="R11" s="14">
        <f t="shared" si="27"/>
        <v>0.6093211023</v>
      </c>
      <c r="S11" s="15">
        <f t="shared" si="28"/>
        <v>0.2620213857</v>
      </c>
      <c r="T11" s="14">
        <f t="shared" si="29"/>
        <v>-0.1357528043</v>
      </c>
      <c r="U11" s="14">
        <f t="shared" si="30"/>
        <v>-0.87</v>
      </c>
      <c r="V11" s="14">
        <f t="shared" si="31"/>
        <v>0.882</v>
      </c>
      <c r="W11" s="15">
        <f t="shared" si="32"/>
        <v>0.8814755547</v>
      </c>
      <c r="X11" s="14">
        <f t="shared" si="33"/>
        <v>1.38703182</v>
      </c>
      <c r="Y11" s="15">
        <f t="shared" si="34"/>
        <v>0.9927286494</v>
      </c>
      <c r="Z11" s="14">
        <f t="shared" si="35"/>
        <v>0.5220648804</v>
      </c>
      <c r="AA11" s="14">
        <f t="shared" si="36"/>
        <v>0.008</v>
      </c>
    </row>
    <row r="12">
      <c r="A12" s="28" t="s">
        <v>35</v>
      </c>
      <c r="B12" s="29">
        <v>-34.9</v>
      </c>
      <c r="C12" s="30">
        <v>-35.1</v>
      </c>
      <c r="D12" s="31">
        <v>-35.104315556</v>
      </c>
      <c r="E12" s="30">
        <v>-32.3725743512</v>
      </c>
      <c r="F12" s="31">
        <v>-34.2948979719</v>
      </c>
      <c r="G12" s="32">
        <v>-35.4291581400008</v>
      </c>
      <c r="H12" s="30">
        <v>-39.24</v>
      </c>
      <c r="I12" s="30">
        <v>-30.8</v>
      </c>
      <c r="J12" s="33">
        <v>-30.7993491728</v>
      </c>
      <c r="K12" s="30">
        <v>-28.1859769987</v>
      </c>
      <c r="L12" s="33">
        <v>-30.1082908304</v>
      </c>
      <c r="M12" s="33">
        <v>-32.3656905774521</v>
      </c>
      <c r="N12" s="30">
        <v>-34.93</v>
      </c>
      <c r="P12" s="14">
        <f t="shared" si="25"/>
        <v>-0.028</v>
      </c>
      <c r="Q12" s="15">
        <f t="shared" si="26"/>
        <v>-0.02735713174</v>
      </c>
      <c r="R12" s="14">
        <f t="shared" si="27"/>
        <v>0.5054851298</v>
      </c>
      <c r="S12" s="15">
        <f t="shared" si="28"/>
        <v>0.178585047</v>
      </c>
      <c r="T12" s="14">
        <f t="shared" si="29"/>
        <v>-0.147783639</v>
      </c>
      <c r="U12" s="14">
        <f t="shared" si="30"/>
        <v>-0.874</v>
      </c>
      <c r="V12" s="14">
        <f t="shared" si="31"/>
        <v>0.838</v>
      </c>
      <c r="W12" s="15">
        <f t="shared" si="32"/>
        <v>0.837051576</v>
      </c>
      <c r="X12" s="14">
        <f t="shared" si="33"/>
        <v>1.297568534</v>
      </c>
      <c r="Y12" s="15">
        <f t="shared" si="34"/>
        <v>0.9583418339</v>
      </c>
      <c r="Z12" s="14">
        <f t="shared" si="35"/>
        <v>0.5115049269</v>
      </c>
      <c r="AA12" s="14">
        <f t="shared" si="36"/>
        <v>0.016</v>
      </c>
    </row>
    <row r="13">
      <c r="A13" s="28" t="s">
        <v>36</v>
      </c>
      <c r="B13" s="29">
        <v>-36.77</v>
      </c>
      <c r="C13" s="30">
        <v>-36.78</v>
      </c>
      <c r="D13" s="31">
        <v>-36.7830025324</v>
      </c>
      <c r="E13" s="30">
        <v>-33.870356758</v>
      </c>
      <c r="F13" s="31">
        <v>-35.5706802448</v>
      </c>
      <c r="G13" s="32">
        <v>-37.0849975137168</v>
      </c>
      <c r="H13" s="30">
        <v>-40.96</v>
      </c>
      <c r="I13" s="30">
        <v>-32.72</v>
      </c>
      <c r="J13" s="33">
        <v>-32.7158700924</v>
      </c>
      <c r="K13" s="30">
        <v>-29.9304864062</v>
      </c>
      <c r="L13" s="33">
        <v>-31.630810897</v>
      </c>
      <c r="M13" s="33">
        <v>-34.1968308654574</v>
      </c>
      <c r="N13" s="30">
        <v>-36.88</v>
      </c>
      <c r="P13" s="14">
        <f t="shared" si="25"/>
        <v>-0.01</v>
      </c>
      <c r="Q13" s="15">
        <f t="shared" si="26"/>
        <v>-0.01036409756</v>
      </c>
      <c r="R13" s="14">
        <f t="shared" si="27"/>
        <v>0.5799286484</v>
      </c>
      <c r="S13" s="15">
        <f t="shared" si="28"/>
        <v>0.2272635206</v>
      </c>
      <c r="T13" s="14">
        <f t="shared" si="29"/>
        <v>-0.1366553039</v>
      </c>
      <c r="U13" s="14">
        <f t="shared" si="30"/>
        <v>-0.882</v>
      </c>
      <c r="V13" s="14">
        <f t="shared" si="31"/>
        <v>0.844</v>
      </c>
      <c r="W13" s="15">
        <f t="shared" si="32"/>
        <v>0.8441678695</v>
      </c>
      <c r="X13" s="14">
        <f t="shared" si="33"/>
        <v>1.328392142</v>
      </c>
      <c r="Y13" s="15">
        <f t="shared" si="34"/>
        <v>1.027837821</v>
      </c>
      <c r="Z13" s="14">
        <f t="shared" si="35"/>
        <v>0.5237050473</v>
      </c>
      <c r="AA13" s="14">
        <f t="shared" si="36"/>
        <v>0.006</v>
      </c>
    </row>
    <row r="14">
      <c r="A14" s="28" t="s">
        <v>37</v>
      </c>
      <c r="B14" s="29">
        <v>-34.21</v>
      </c>
      <c r="C14" s="30">
        <v>-34.41</v>
      </c>
      <c r="D14" s="31">
        <v>-34.414476087</v>
      </c>
      <c r="E14" s="30">
        <v>-31.739894677</v>
      </c>
      <c r="F14" s="31">
        <v>-33.5863775601</v>
      </c>
      <c r="G14" s="32">
        <v>-34.7555397786704</v>
      </c>
      <c r="H14" s="30">
        <v>-38.46</v>
      </c>
      <c r="I14" s="30">
        <v>-30.18</v>
      </c>
      <c r="J14" s="33">
        <v>-30.1772114616</v>
      </c>
      <c r="K14" s="30">
        <v>-27.6314124687</v>
      </c>
      <c r="L14" s="33">
        <v>-29.4778973597</v>
      </c>
      <c r="M14" s="33">
        <v>-31.7403402084272</v>
      </c>
      <c r="N14" s="30">
        <v>-34.24</v>
      </c>
      <c r="P14" s="14">
        <f t="shared" si="25"/>
        <v>-0.028</v>
      </c>
      <c r="Q14" s="15">
        <f t="shared" si="26"/>
        <v>-0.02854179626</v>
      </c>
      <c r="R14" s="14">
        <f t="shared" si="27"/>
        <v>0.4940210646</v>
      </c>
      <c r="S14" s="15">
        <f t="shared" si="28"/>
        <v>0.2024116362</v>
      </c>
      <c r="T14" s="14">
        <f t="shared" si="29"/>
        <v>0.01930702002</v>
      </c>
      <c r="U14" s="14">
        <f t="shared" si="30"/>
        <v>-0.834</v>
      </c>
      <c r="V14" s="14">
        <f t="shared" si="31"/>
        <v>0.774</v>
      </c>
      <c r="W14" s="15">
        <f t="shared" si="32"/>
        <v>0.7731881875</v>
      </c>
      <c r="X14" s="14">
        <f t="shared" si="33"/>
        <v>1.399636007</v>
      </c>
      <c r="Y14" s="15">
        <f t="shared" si="34"/>
        <v>0.9464205281</v>
      </c>
      <c r="Z14" s="14">
        <f t="shared" si="35"/>
        <v>0.5236510635</v>
      </c>
      <c r="AA14" s="14">
        <f t="shared" si="36"/>
        <v>-0.066</v>
      </c>
    </row>
    <row r="15">
      <c r="A15" s="34" t="s">
        <v>38</v>
      </c>
      <c r="B15" s="35">
        <v>-47.37</v>
      </c>
      <c r="C15" s="36">
        <v>-47.18</v>
      </c>
      <c r="D15" s="37">
        <v>-47.1779275708</v>
      </c>
      <c r="E15" s="36">
        <v>-43.1198770685</v>
      </c>
      <c r="F15" s="37">
        <v>-45.7765556468</v>
      </c>
      <c r="G15" s="38">
        <v>-47.14736788252</v>
      </c>
      <c r="H15" s="36">
        <v>-52.72</v>
      </c>
      <c r="I15" s="36">
        <v>-41.89</v>
      </c>
      <c r="J15" s="39">
        <v>-41.8911794943</v>
      </c>
      <c r="K15" s="36">
        <v>-37.9874658346</v>
      </c>
      <c r="L15" s="39">
        <v>-40.6441371337</v>
      </c>
      <c r="M15" s="39">
        <v>-43.4928307676215</v>
      </c>
      <c r="N15" s="36">
        <v>-47.36</v>
      </c>
      <c r="P15" s="14">
        <f t="shared" ref="P15:P22" si="37">(C15-B15)/6</f>
        <v>0.03166666667</v>
      </c>
      <c r="Q15" s="15">
        <f t="shared" ref="Q15:Q22" si="38">(D15-B15)/6</f>
        <v>0.03201207153</v>
      </c>
      <c r="R15" s="14">
        <f t="shared" ref="R15:R22" si="39">(E15-B15)/6</f>
        <v>0.7083538219</v>
      </c>
      <c r="S15" s="15">
        <f t="shared" ref="S15:S22" si="40">(F15-B15)/6</f>
        <v>0.2655740589</v>
      </c>
      <c r="T15" s="14">
        <f t="shared" ref="T15:T22" si="41">(G15-B15)/6</f>
        <v>0.03710535291</v>
      </c>
      <c r="U15" s="14">
        <f t="shared" ref="U15:U22" si="42">(H15-B15)/6</f>
        <v>-0.8916666667</v>
      </c>
      <c r="V15" s="14">
        <f t="shared" ref="V15:V22" si="43">(I15-B15)/6</f>
        <v>0.9133333333</v>
      </c>
      <c r="W15" s="15">
        <f t="shared" ref="W15:W22" si="44">(J15-B15)/6</f>
        <v>0.913136751</v>
      </c>
      <c r="X15" s="14">
        <f t="shared" ref="X15:X22" si="45">(K15-B15)/6</f>
        <v>1.563755694</v>
      </c>
      <c r="Y15" s="15">
        <f t="shared" ref="Y15:Y22" si="46">(L15-B15)/6</f>
        <v>1.120977144</v>
      </c>
      <c r="Z15" s="14">
        <f t="shared" ref="Z15:Z22" si="47">(M15-B15)/6</f>
        <v>0.6461948721</v>
      </c>
      <c r="AA15" s="14">
        <f t="shared" ref="AA15:AA22" si="48">(N15-B15)/6</f>
        <v>0.001666666667</v>
      </c>
    </row>
    <row r="16">
      <c r="A16" s="34" t="s">
        <v>39</v>
      </c>
      <c r="B16" s="35">
        <v>-48.09</v>
      </c>
      <c r="C16" s="36">
        <v>-47.89</v>
      </c>
      <c r="D16" s="37">
        <v>-47.8927230728</v>
      </c>
      <c r="E16" s="36">
        <v>-43.7533348539</v>
      </c>
      <c r="F16" s="37">
        <v>-46.3682213327</v>
      </c>
      <c r="G16" s="38">
        <v>-47.7677107297654</v>
      </c>
      <c r="H16" s="36">
        <v>-53.44</v>
      </c>
      <c r="I16" s="36">
        <v>-42.61</v>
      </c>
      <c r="J16" s="39">
        <v>-42.6053434084</v>
      </c>
      <c r="K16" s="36">
        <v>-38.5986968746</v>
      </c>
      <c r="L16" s="39">
        <v>-41.2135853615</v>
      </c>
      <c r="M16" s="39">
        <v>-44.1917565668801</v>
      </c>
      <c r="N16" s="36">
        <v>-48.2</v>
      </c>
      <c r="P16" s="14">
        <f t="shared" si="37"/>
        <v>0.03333333333</v>
      </c>
      <c r="Q16" s="15">
        <f t="shared" si="38"/>
        <v>0.03287948787</v>
      </c>
      <c r="R16" s="14">
        <f t="shared" si="39"/>
        <v>0.7227775244</v>
      </c>
      <c r="S16" s="15">
        <f t="shared" si="40"/>
        <v>0.2869631112</v>
      </c>
      <c r="T16" s="14">
        <f t="shared" si="41"/>
        <v>0.05371487837</v>
      </c>
      <c r="U16" s="14">
        <f t="shared" si="42"/>
        <v>-0.8916666667</v>
      </c>
      <c r="V16" s="14">
        <f t="shared" si="43"/>
        <v>0.9133333333</v>
      </c>
      <c r="W16" s="15">
        <f t="shared" si="44"/>
        <v>0.9141094319</v>
      </c>
      <c r="X16" s="14">
        <f t="shared" si="45"/>
        <v>1.581883854</v>
      </c>
      <c r="Y16" s="15">
        <f t="shared" si="46"/>
        <v>1.146069106</v>
      </c>
      <c r="Z16" s="14">
        <f t="shared" si="47"/>
        <v>0.6497072389</v>
      </c>
      <c r="AA16" s="14">
        <f t="shared" si="48"/>
        <v>-0.01833333333</v>
      </c>
    </row>
    <row r="17">
      <c r="A17" s="34" t="s">
        <v>40</v>
      </c>
      <c r="B17" s="35">
        <v>-47.83</v>
      </c>
      <c r="C17" s="36">
        <v>-47.69</v>
      </c>
      <c r="D17" s="37">
        <v>-47.6850175938</v>
      </c>
      <c r="E17" s="36">
        <v>-43.596463879</v>
      </c>
      <c r="F17" s="37">
        <v>-46.2500864884</v>
      </c>
      <c r="G17" s="38">
        <v>-47.569913617824</v>
      </c>
      <c r="H17" s="36">
        <v>-53.22</v>
      </c>
      <c r="I17" s="36">
        <v>-42.36</v>
      </c>
      <c r="J17" s="39">
        <v>-42.3564060073</v>
      </c>
      <c r="K17" s="36">
        <v>-38.3971334537</v>
      </c>
      <c r="L17" s="39">
        <v>-41.0507514195</v>
      </c>
      <c r="M17" s="39">
        <v>-43.9502848285812</v>
      </c>
      <c r="N17" s="36">
        <v>-47.89</v>
      </c>
      <c r="P17" s="14">
        <f t="shared" si="37"/>
        <v>0.02333333333</v>
      </c>
      <c r="Q17" s="15">
        <f t="shared" si="38"/>
        <v>0.02416373437</v>
      </c>
      <c r="R17" s="14">
        <f t="shared" si="39"/>
        <v>0.7055893535</v>
      </c>
      <c r="S17" s="15">
        <f t="shared" si="40"/>
        <v>0.2633189186</v>
      </c>
      <c r="T17" s="14">
        <f t="shared" si="41"/>
        <v>0.04334773036</v>
      </c>
      <c r="U17" s="14">
        <f t="shared" si="42"/>
        <v>-0.8983333333</v>
      </c>
      <c r="V17" s="14">
        <f t="shared" si="43"/>
        <v>0.9116666667</v>
      </c>
      <c r="W17" s="15">
        <f t="shared" si="44"/>
        <v>0.9122656654</v>
      </c>
      <c r="X17" s="14">
        <f t="shared" si="45"/>
        <v>1.572144424</v>
      </c>
      <c r="Y17" s="15">
        <f t="shared" si="46"/>
        <v>1.129874763</v>
      </c>
      <c r="Z17" s="14">
        <f t="shared" si="47"/>
        <v>0.6466191952</v>
      </c>
      <c r="AA17" s="14">
        <f t="shared" si="48"/>
        <v>-0.01</v>
      </c>
    </row>
    <row r="18">
      <c r="A18" s="34" t="s">
        <v>41</v>
      </c>
      <c r="B18" s="35">
        <v>-48.53</v>
      </c>
      <c r="C18" s="36">
        <v>-48.29</v>
      </c>
      <c r="D18" s="37">
        <v>-48.2851358259</v>
      </c>
      <c r="E18" s="36">
        <v>-44.1783906252</v>
      </c>
      <c r="F18" s="37">
        <v>-46.7532985056</v>
      </c>
      <c r="G18" s="38">
        <v>-48.6925021185079</v>
      </c>
      <c r="H18" s="36">
        <v>-54.2</v>
      </c>
      <c r="I18" s="36">
        <v>-42.7</v>
      </c>
      <c r="J18" s="39">
        <v>-42.6968460178</v>
      </c>
      <c r="K18" s="36">
        <v>-38.7515617066</v>
      </c>
      <c r="L18" s="39">
        <v>-41.3264648806</v>
      </c>
      <c r="M18" s="39">
        <v>-44.5248132437135</v>
      </c>
      <c r="N18" s="36">
        <v>-48.4</v>
      </c>
      <c r="P18" s="14">
        <f t="shared" si="37"/>
        <v>0.04</v>
      </c>
      <c r="Q18" s="15">
        <f t="shared" si="38"/>
        <v>0.04081069568</v>
      </c>
      <c r="R18" s="14">
        <f t="shared" si="39"/>
        <v>0.7252682291</v>
      </c>
      <c r="S18" s="15">
        <f t="shared" si="40"/>
        <v>0.2961169157</v>
      </c>
      <c r="T18" s="14">
        <f t="shared" si="41"/>
        <v>-0.02708368642</v>
      </c>
      <c r="U18" s="14">
        <f t="shared" si="42"/>
        <v>-0.945</v>
      </c>
      <c r="V18" s="14">
        <f t="shared" si="43"/>
        <v>0.9716666667</v>
      </c>
      <c r="W18" s="15">
        <f t="shared" si="44"/>
        <v>0.9721923304</v>
      </c>
      <c r="X18" s="14">
        <f t="shared" si="45"/>
        <v>1.629739716</v>
      </c>
      <c r="Y18" s="15">
        <f t="shared" si="46"/>
        <v>1.200589187</v>
      </c>
      <c r="Z18" s="14">
        <f t="shared" si="47"/>
        <v>0.667531126</v>
      </c>
      <c r="AA18" s="14">
        <f t="shared" si="48"/>
        <v>0.02166666667</v>
      </c>
    </row>
    <row r="19">
      <c r="A19" s="34" t="s">
        <v>42</v>
      </c>
      <c r="B19" s="35">
        <v>-45.98</v>
      </c>
      <c r="C19" s="36">
        <v>-45.54</v>
      </c>
      <c r="D19" s="37">
        <v>-45.5358494694</v>
      </c>
      <c r="E19" s="36">
        <v>-41.6257279389</v>
      </c>
      <c r="F19" s="37">
        <v>-44.0673027069</v>
      </c>
      <c r="G19" s="38">
        <v>-45.4011358373254</v>
      </c>
      <c r="H19" s="36">
        <v>-50.84</v>
      </c>
      <c r="I19" s="36">
        <v>-40.87</v>
      </c>
      <c r="J19" s="39">
        <v>-40.8664482612</v>
      </c>
      <c r="K19" s="36">
        <v>-37.0025208056</v>
      </c>
      <c r="L19" s="39">
        <v>-39.4440947579</v>
      </c>
      <c r="M19" s="39">
        <v>-42.4711268888636</v>
      </c>
      <c r="N19" s="36">
        <v>-46.33</v>
      </c>
      <c r="P19" s="14">
        <f t="shared" si="37"/>
        <v>0.07333333333</v>
      </c>
      <c r="Q19" s="15">
        <f t="shared" si="38"/>
        <v>0.07402508843</v>
      </c>
      <c r="R19" s="14">
        <f t="shared" si="39"/>
        <v>0.7257120102</v>
      </c>
      <c r="S19" s="15">
        <f t="shared" si="40"/>
        <v>0.3187828822</v>
      </c>
      <c r="T19" s="14">
        <f t="shared" si="41"/>
        <v>0.09647736045</v>
      </c>
      <c r="U19" s="14">
        <f t="shared" si="42"/>
        <v>-0.81</v>
      </c>
      <c r="V19" s="14">
        <f t="shared" si="43"/>
        <v>0.8516666667</v>
      </c>
      <c r="W19" s="15">
        <f t="shared" si="44"/>
        <v>0.8522586231</v>
      </c>
      <c r="X19" s="14">
        <f t="shared" si="45"/>
        <v>1.496246532</v>
      </c>
      <c r="Y19" s="15">
        <f t="shared" si="46"/>
        <v>1.08931754</v>
      </c>
      <c r="Z19" s="14">
        <f t="shared" si="47"/>
        <v>0.5848121852</v>
      </c>
      <c r="AA19" s="14">
        <f t="shared" si="48"/>
        <v>-0.05833333333</v>
      </c>
    </row>
    <row r="20">
      <c r="A20" s="34" t="s">
        <v>43</v>
      </c>
      <c r="B20" s="35">
        <v>-45.88</v>
      </c>
      <c r="C20" s="36">
        <v>-45.4</v>
      </c>
      <c r="D20" s="37">
        <v>-45.4004706778</v>
      </c>
      <c r="E20" s="36">
        <v>-41.4927462315</v>
      </c>
      <c r="F20" s="37">
        <v>-43.9299158865</v>
      </c>
      <c r="G20" s="38">
        <v>-45.2782570249531</v>
      </c>
      <c r="H20" s="36">
        <v>-50.66</v>
      </c>
      <c r="I20" s="36">
        <v>-40.78</v>
      </c>
      <c r="J20" s="39">
        <v>-40.7798662636</v>
      </c>
      <c r="K20" s="36">
        <v>-36.9167898985</v>
      </c>
      <c r="L20" s="39">
        <v>-39.3539599927</v>
      </c>
      <c r="M20" s="39">
        <v>-42.3764922566221</v>
      </c>
      <c r="N20" s="36">
        <v>-46.22</v>
      </c>
      <c r="P20" s="14">
        <f t="shared" si="37"/>
        <v>0.08</v>
      </c>
      <c r="Q20" s="15">
        <f t="shared" si="38"/>
        <v>0.0799215537</v>
      </c>
      <c r="R20" s="14">
        <f t="shared" si="39"/>
        <v>0.7312089614</v>
      </c>
      <c r="S20" s="15">
        <f t="shared" si="40"/>
        <v>0.3250140189</v>
      </c>
      <c r="T20" s="14">
        <f t="shared" si="41"/>
        <v>0.1002904958</v>
      </c>
      <c r="U20" s="14">
        <f t="shared" si="42"/>
        <v>-0.7966666667</v>
      </c>
      <c r="V20" s="14">
        <f t="shared" si="43"/>
        <v>0.85</v>
      </c>
      <c r="W20" s="15">
        <f t="shared" si="44"/>
        <v>0.8500222894</v>
      </c>
      <c r="X20" s="14">
        <f t="shared" si="45"/>
        <v>1.49386835</v>
      </c>
      <c r="Y20" s="15">
        <f t="shared" si="46"/>
        <v>1.087673335</v>
      </c>
      <c r="Z20" s="14">
        <f t="shared" si="47"/>
        <v>0.5839179572</v>
      </c>
      <c r="AA20" s="14">
        <f t="shared" si="48"/>
        <v>-0.05666666667</v>
      </c>
    </row>
    <row r="21">
      <c r="A21" s="34" t="s">
        <v>44</v>
      </c>
      <c r="B21" s="35">
        <v>-46.98</v>
      </c>
      <c r="C21" s="36">
        <v>-46.52</v>
      </c>
      <c r="D21" s="37">
        <v>-46.5158804755</v>
      </c>
      <c r="E21" s="36">
        <v>-42.5462083407</v>
      </c>
      <c r="F21" s="37">
        <v>-45.0068656575</v>
      </c>
      <c r="G21" s="38">
        <v>-46.3255318954054</v>
      </c>
      <c r="H21" s="36">
        <v>-51.91</v>
      </c>
      <c r="I21" s="36">
        <v>-41.82</v>
      </c>
      <c r="J21" s="39">
        <v>-41.8223477811</v>
      </c>
      <c r="K21" s="36">
        <v>-37.8819397796</v>
      </c>
      <c r="L21" s="39">
        <v>-40.342604752</v>
      </c>
      <c r="M21" s="39">
        <v>-43.4098489774709</v>
      </c>
      <c r="N21" s="36">
        <v>-47.43</v>
      </c>
      <c r="P21" s="14">
        <f t="shared" si="37"/>
        <v>0.07666666667</v>
      </c>
      <c r="Q21" s="15">
        <f t="shared" si="38"/>
        <v>0.07735325408</v>
      </c>
      <c r="R21" s="14">
        <f t="shared" si="39"/>
        <v>0.7389652766</v>
      </c>
      <c r="S21" s="15">
        <f t="shared" si="40"/>
        <v>0.3288557237</v>
      </c>
      <c r="T21" s="14">
        <f t="shared" si="41"/>
        <v>0.1090780174</v>
      </c>
      <c r="U21" s="14">
        <f t="shared" si="42"/>
        <v>-0.8216666667</v>
      </c>
      <c r="V21" s="14">
        <f t="shared" si="43"/>
        <v>0.86</v>
      </c>
      <c r="W21" s="15">
        <f t="shared" si="44"/>
        <v>0.8596087032</v>
      </c>
      <c r="X21" s="14">
        <f t="shared" si="45"/>
        <v>1.51634337</v>
      </c>
      <c r="Y21" s="15">
        <f t="shared" si="46"/>
        <v>1.106232541</v>
      </c>
      <c r="Z21" s="14">
        <f t="shared" si="47"/>
        <v>0.5950251704</v>
      </c>
      <c r="AA21" s="14">
        <f t="shared" si="48"/>
        <v>-0.075</v>
      </c>
    </row>
    <row r="22">
      <c r="A22" s="34" t="s">
        <v>45</v>
      </c>
      <c r="B22" s="35">
        <v>-48.88</v>
      </c>
      <c r="C22" s="36">
        <v>-48.44</v>
      </c>
      <c r="D22" s="37">
        <v>-48.438950832</v>
      </c>
      <c r="E22" s="36">
        <v>-44.6424209805</v>
      </c>
      <c r="F22" s="37">
        <v>-46.8083875207</v>
      </c>
      <c r="G22" s="38">
        <v>-49.1978100158524</v>
      </c>
      <c r="H22" s="36">
        <v>-54.56</v>
      </c>
      <c r="I22" s="36">
        <v>-42.8</v>
      </c>
      <c r="J22" s="39">
        <v>-42.8007943269</v>
      </c>
      <c r="K22" s="36">
        <v>-39.2199814874</v>
      </c>
      <c r="L22" s="39">
        <v>-41.3859581305</v>
      </c>
      <c r="M22" s="39">
        <v>-44.8546068738247</v>
      </c>
      <c r="N22" s="36">
        <v>-48.66</v>
      </c>
      <c r="P22" s="14">
        <f t="shared" si="37"/>
        <v>0.07333333333</v>
      </c>
      <c r="Q22" s="15">
        <f t="shared" si="38"/>
        <v>0.07350819467</v>
      </c>
      <c r="R22" s="14">
        <f t="shared" si="39"/>
        <v>0.7062631699</v>
      </c>
      <c r="S22" s="15">
        <f t="shared" si="40"/>
        <v>0.3452687466</v>
      </c>
      <c r="T22" s="14">
        <f t="shared" si="41"/>
        <v>-0.05296833598</v>
      </c>
      <c r="U22" s="14">
        <f t="shared" si="42"/>
        <v>-0.9466666667</v>
      </c>
      <c r="V22" s="14">
        <f t="shared" si="43"/>
        <v>1.013333333</v>
      </c>
      <c r="W22" s="15">
        <f t="shared" si="44"/>
        <v>1.013200946</v>
      </c>
      <c r="X22" s="14">
        <f t="shared" si="45"/>
        <v>1.610003085</v>
      </c>
      <c r="Y22" s="15">
        <f t="shared" si="46"/>
        <v>1.249006978</v>
      </c>
      <c r="Z22" s="14">
        <f t="shared" si="47"/>
        <v>0.6708988544</v>
      </c>
      <c r="AA22" s="14">
        <f t="shared" si="48"/>
        <v>0.03666666667</v>
      </c>
    </row>
    <row r="23">
      <c r="A23" s="40" t="s">
        <v>46</v>
      </c>
      <c r="B23" s="41">
        <v>-56.41</v>
      </c>
      <c r="C23" s="42">
        <v>-56.94</v>
      </c>
      <c r="D23" s="43">
        <v>-56.9382276572</v>
      </c>
      <c r="E23" s="42">
        <v>-52.1134678335</v>
      </c>
      <c r="F23" s="43">
        <v>-55.4208795198</v>
      </c>
      <c r="G23" s="44">
        <v>-56.6633536148198</v>
      </c>
      <c r="H23" s="42">
        <v>-62.95</v>
      </c>
      <c r="I23" s="42">
        <v>-50.45</v>
      </c>
      <c r="J23" s="45">
        <v>-50.4531630428</v>
      </c>
      <c r="K23" s="42">
        <v>-45.7433752298</v>
      </c>
      <c r="L23" s="45">
        <v>-49.0507788841</v>
      </c>
      <c r="M23" s="45">
        <v>-52.3650801171911</v>
      </c>
      <c r="N23" s="42">
        <v>-56.62</v>
      </c>
      <c r="P23" s="14">
        <f t="shared" ref="P23:P33" si="49">(C23-B23)/7</f>
        <v>-0.07571428571</v>
      </c>
      <c r="Q23" s="15">
        <f t="shared" ref="Q23:Q33" si="50">(D23-B23)/7</f>
        <v>-0.07546109389</v>
      </c>
      <c r="R23" s="14">
        <f t="shared" ref="R23:R33" si="51">(E23-B23)/7</f>
        <v>0.6137903095</v>
      </c>
      <c r="S23" s="15">
        <f t="shared" ref="S23:S33" si="52">(F23-B23)/7</f>
        <v>0.1413029257</v>
      </c>
      <c r="T23" s="14">
        <f t="shared" ref="T23:T33" si="53">(G23-B23)/7</f>
        <v>-0.03619337355</v>
      </c>
      <c r="U23" s="14">
        <f t="shared" ref="U23:U33" si="54">(H23-B23)/7</f>
        <v>-0.9342857143</v>
      </c>
      <c r="V23" s="14">
        <f t="shared" ref="V23:V33" si="55">(I23-B23)/7</f>
        <v>0.8514285714</v>
      </c>
      <c r="W23" s="15">
        <f t="shared" ref="W23:W33" si="56">(J23-B23)/7</f>
        <v>0.8509767082</v>
      </c>
      <c r="X23" s="14">
        <f t="shared" ref="X23:X33" si="57">(K23-B23)/7</f>
        <v>1.523803539</v>
      </c>
      <c r="Y23" s="15">
        <f t="shared" ref="Y23:Y33" si="58">(L23-B23)/7</f>
        <v>1.051317302</v>
      </c>
      <c r="Z23" s="14">
        <f t="shared" ref="Z23:Z33" si="59">(M23-B23)/7</f>
        <v>0.5778456975</v>
      </c>
      <c r="AA23" s="14">
        <f t="shared" ref="AA23:AA33" si="60">(N23-B23)/7</f>
        <v>-0.03</v>
      </c>
    </row>
    <row r="24">
      <c r="A24" s="40" t="s">
        <v>47</v>
      </c>
      <c r="B24" s="41">
        <v>-56.49</v>
      </c>
      <c r="C24" s="42">
        <v>-56.84</v>
      </c>
      <c r="D24" s="43">
        <v>-56.8414720445</v>
      </c>
      <c r="E24" s="42">
        <v>-52.0072054594</v>
      </c>
      <c r="F24" s="43">
        <v>-55.2832667961</v>
      </c>
      <c r="G24" s="44">
        <v>-56.5882533377193</v>
      </c>
      <c r="H24" s="42">
        <v>-62.83</v>
      </c>
      <c r="I24" s="42">
        <v>-50.39</v>
      </c>
      <c r="J24" s="45">
        <v>-50.389948602</v>
      </c>
      <c r="K24" s="42">
        <v>-45.6746149271</v>
      </c>
      <c r="L24" s="45">
        <v>-48.9506831664</v>
      </c>
      <c r="M24" s="45">
        <v>-52.3183557970464</v>
      </c>
      <c r="N24" s="42">
        <v>-56.54</v>
      </c>
      <c r="P24" s="14">
        <f t="shared" si="49"/>
        <v>-0.05</v>
      </c>
      <c r="Q24" s="15">
        <f t="shared" si="50"/>
        <v>-0.05021029207</v>
      </c>
      <c r="R24" s="14">
        <f t="shared" si="51"/>
        <v>0.6403992201</v>
      </c>
      <c r="S24" s="15">
        <f t="shared" si="52"/>
        <v>0.1723904577</v>
      </c>
      <c r="T24" s="14">
        <f t="shared" si="53"/>
        <v>-0.0140361911</v>
      </c>
      <c r="U24" s="14">
        <f t="shared" si="54"/>
        <v>-0.9057142857</v>
      </c>
      <c r="V24" s="14">
        <f t="shared" si="55"/>
        <v>0.8714285714</v>
      </c>
      <c r="W24" s="15">
        <f t="shared" si="56"/>
        <v>0.871435914</v>
      </c>
      <c r="X24" s="14">
        <f t="shared" si="57"/>
        <v>1.54505501</v>
      </c>
      <c r="Y24" s="15">
        <f t="shared" si="58"/>
        <v>1.077045262</v>
      </c>
      <c r="Z24" s="14">
        <f t="shared" si="59"/>
        <v>0.5959491719</v>
      </c>
      <c r="AA24" s="14">
        <f t="shared" si="60"/>
        <v>-0.007142857143</v>
      </c>
    </row>
    <row r="25">
      <c r="A25" s="40" t="s">
        <v>48</v>
      </c>
      <c r="B25" s="41">
        <v>-58.97</v>
      </c>
      <c r="C25" s="42">
        <v>-59.29</v>
      </c>
      <c r="D25" s="43">
        <v>-59.2902066903</v>
      </c>
      <c r="E25" s="42">
        <v>-54.254497166</v>
      </c>
      <c r="F25" s="43">
        <v>-57.3611498979</v>
      </c>
      <c r="G25" s="44">
        <v>-59.3211617092204</v>
      </c>
      <c r="H25" s="42">
        <v>-65.47</v>
      </c>
      <c r="I25" s="42">
        <v>-52.69</v>
      </c>
      <c r="J25" s="45">
        <v>-52.6935813297</v>
      </c>
      <c r="K25" s="42">
        <v>-47.9004985368</v>
      </c>
      <c r="L25" s="45">
        <v>-51.0071559122</v>
      </c>
      <c r="M25" s="45">
        <v>-54.6127483291607</v>
      </c>
      <c r="N25" s="42">
        <v>-58.72</v>
      </c>
      <c r="P25" s="14">
        <f t="shared" si="49"/>
        <v>-0.04571428571</v>
      </c>
      <c r="Q25" s="15">
        <f t="shared" si="50"/>
        <v>-0.0457438129</v>
      </c>
      <c r="R25" s="14">
        <f t="shared" si="51"/>
        <v>0.673643262</v>
      </c>
      <c r="S25" s="15">
        <f t="shared" si="52"/>
        <v>0.2298357289</v>
      </c>
      <c r="T25" s="14">
        <f t="shared" si="53"/>
        <v>-0.05016595846</v>
      </c>
      <c r="U25" s="14">
        <f t="shared" si="54"/>
        <v>-0.9285714286</v>
      </c>
      <c r="V25" s="14">
        <f t="shared" si="55"/>
        <v>0.8971428571</v>
      </c>
      <c r="W25" s="15">
        <f t="shared" si="56"/>
        <v>0.8966312386</v>
      </c>
      <c r="X25" s="14">
        <f t="shared" si="57"/>
        <v>1.581357352</v>
      </c>
      <c r="Y25" s="15">
        <f t="shared" si="58"/>
        <v>1.137549155</v>
      </c>
      <c r="Z25" s="14">
        <f t="shared" si="59"/>
        <v>0.6224645244</v>
      </c>
      <c r="AA25" s="14">
        <f t="shared" si="60"/>
        <v>0.03571428571</v>
      </c>
    </row>
    <row r="26">
      <c r="A26" s="40" t="s">
        <v>49</v>
      </c>
      <c r="B26" s="41">
        <v>-58.25</v>
      </c>
      <c r="C26" s="42">
        <v>-58.59</v>
      </c>
      <c r="D26" s="43">
        <v>-58.5868757777</v>
      </c>
      <c r="E26" s="42">
        <v>-53.6420860325</v>
      </c>
      <c r="F26" s="43">
        <v>-56.7780183344</v>
      </c>
      <c r="G26" s="44">
        <v>-58.7081356169586</v>
      </c>
      <c r="H26" s="42">
        <v>-64.83</v>
      </c>
      <c r="I26" s="42">
        <v>-51.98</v>
      </c>
      <c r="J26" s="45">
        <v>-51.9763438137</v>
      </c>
      <c r="K26" s="42">
        <v>-47.2618611667</v>
      </c>
      <c r="L26" s="45">
        <v>-50.3977801026</v>
      </c>
      <c r="M26" s="45">
        <v>-53.9693884518706</v>
      </c>
      <c r="N26" s="42">
        <v>-58.05</v>
      </c>
      <c r="P26" s="14">
        <f t="shared" si="49"/>
        <v>-0.04857142857</v>
      </c>
      <c r="Q26" s="15">
        <f t="shared" si="50"/>
        <v>-0.0481251111</v>
      </c>
      <c r="R26" s="14">
        <f t="shared" si="51"/>
        <v>0.6582734239</v>
      </c>
      <c r="S26" s="15">
        <f t="shared" si="52"/>
        <v>0.2102830951</v>
      </c>
      <c r="T26" s="14">
        <f t="shared" si="53"/>
        <v>-0.06544794528</v>
      </c>
      <c r="U26" s="14">
        <f t="shared" si="54"/>
        <v>-0.94</v>
      </c>
      <c r="V26" s="14">
        <f t="shared" si="55"/>
        <v>0.8957142857</v>
      </c>
      <c r="W26" s="15">
        <f t="shared" si="56"/>
        <v>0.896236598</v>
      </c>
      <c r="X26" s="14">
        <f t="shared" si="57"/>
        <v>1.569734119</v>
      </c>
      <c r="Y26" s="15">
        <f t="shared" si="58"/>
        <v>1.1217457</v>
      </c>
      <c r="Z26" s="14">
        <f t="shared" si="59"/>
        <v>0.6115159354</v>
      </c>
      <c r="AA26" s="14">
        <f t="shared" si="60"/>
        <v>0.02857142857</v>
      </c>
    </row>
    <row r="27">
      <c r="A27" s="40" t="s">
        <v>50</v>
      </c>
      <c r="B27" s="41">
        <v>-57.56</v>
      </c>
      <c r="C27" s="42">
        <v>-57.84</v>
      </c>
      <c r="D27" s="43">
        <v>-57.841903368</v>
      </c>
      <c r="E27" s="42">
        <v>-53.0747990712</v>
      </c>
      <c r="F27" s="43">
        <v>-56.0798392708</v>
      </c>
      <c r="G27" s="44">
        <v>-57.5494025978893</v>
      </c>
      <c r="H27" s="42">
        <v>-63.81</v>
      </c>
      <c r="I27" s="42">
        <v>-51.63</v>
      </c>
      <c r="J27" s="45">
        <v>-51.6332576605</v>
      </c>
      <c r="K27" s="42">
        <v>-46.9991782436</v>
      </c>
      <c r="L27" s="45">
        <v>-50.0042213297</v>
      </c>
      <c r="M27" s="45">
        <v>-53.4740830479131</v>
      </c>
      <c r="N27" s="42">
        <v>-57.74</v>
      </c>
      <c r="P27" s="14">
        <f t="shared" si="49"/>
        <v>-0.04</v>
      </c>
      <c r="Q27" s="15">
        <f t="shared" si="50"/>
        <v>-0.04027190971</v>
      </c>
      <c r="R27" s="14">
        <f t="shared" si="51"/>
        <v>0.6407429898</v>
      </c>
      <c r="S27" s="15">
        <f t="shared" si="52"/>
        <v>0.2114515327</v>
      </c>
      <c r="T27" s="14">
        <f t="shared" si="53"/>
        <v>0.001513914587</v>
      </c>
      <c r="U27" s="14">
        <f t="shared" si="54"/>
        <v>-0.8928571429</v>
      </c>
      <c r="V27" s="14">
        <f t="shared" si="55"/>
        <v>0.8471428571</v>
      </c>
      <c r="W27" s="15">
        <f t="shared" si="56"/>
        <v>0.8466774771</v>
      </c>
      <c r="X27" s="14">
        <f t="shared" si="57"/>
        <v>1.508688822</v>
      </c>
      <c r="Y27" s="15">
        <f t="shared" si="58"/>
        <v>1.079396953</v>
      </c>
      <c r="Z27" s="14">
        <f t="shared" si="59"/>
        <v>0.5837024217</v>
      </c>
      <c r="AA27" s="14">
        <f t="shared" si="60"/>
        <v>-0.02571428571</v>
      </c>
    </row>
    <row r="28">
      <c r="A28" s="40" t="s">
        <v>51</v>
      </c>
      <c r="B28" s="41">
        <v>-56.98</v>
      </c>
      <c r="C28" s="42">
        <v>-57.31</v>
      </c>
      <c r="D28" s="43">
        <v>-57.3107420999</v>
      </c>
      <c r="E28" s="42">
        <v>-52.6135485808</v>
      </c>
      <c r="F28" s="43">
        <v>-55.6295199871</v>
      </c>
      <c r="G28" s="44">
        <v>-57.0470314427117</v>
      </c>
      <c r="H28" s="42">
        <v>-63.23</v>
      </c>
      <c r="I28" s="42">
        <v>-51.1</v>
      </c>
      <c r="J28" s="45">
        <v>-51.0999531354</v>
      </c>
      <c r="K28" s="42">
        <v>-46.5359953392</v>
      </c>
      <c r="L28" s="45">
        <v>-49.551963106</v>
      </c>
      <c r="M28" s="45">
        <v>-52.9286396749697</v>
      </c>
      <c r="N28" s="42">
        <v>-57.1</v>
      </c>
      <c r="P28" s="14">
        <f t="shared" si="49"/>
        <v>-0.04714285714</v>
      </c>
      <c r="Q28" s="15">
        <f t="shared" si="50"/>
        <v>-0.04724887141</v>
      </c>
      <c r="R28" s="14">
        <f t="shared" si="51"/>
        <v>0.6237787742</v>
      </c>
      <c r="S28" s="15">
        <f t="shared" si="52"/>
        <v>0.1929257161</v>
      </c>
      <c r="T28" s="14">
        <f t="shared" si="53"/>
        <v>-0.009575920387</v>
      </c>
      <c r="U28" s="14">
        <f t="shared" si="54"/>
        <v>-0.8928571429</v>
      </c>
      <c r="V28" s="14">
        <f t="shared" si="55"/>
        <v>0.84</v>
      </c>
      <c r="W28" s="15">
        <f t="shared" si="56"/>
        <v>0.8400066949</v>
      </c>
      <c r="X28" s="14">
        <f t="shared" si="57"/>
        <v>1.492000666</v>
      </c>
      <c r="Y28" s="15">
        <f t="shared" si="58"/>
        <v>1.061148128</v>
      </c>
      <c r="Z28" s="14">
        <f t="shared" si="59"/>
        <v>0.5787657607</v>
      </c>
      <c r="AA28" s="14">
        <f t="shared" si="60"/>
        <v>-0.01714285714</v>
      </c>
    </row>
    <row r="29">
      <c r="A29" s="40" t="s">
        <v>52</v>
      </c>
      <c r="B29" s="41">
        <v>-55.95</v>
      </c>
      <c r="C29" s="42">
        <v>-56.09</v>
      </c>
      <c r="D29" s="43">
        <v>-56.0942280522</v>
      </c>
      <c r="E29" s="42">
        <v>-51.3763455613</v>
      </c>
      <c r="F29" s="43">
        <v>-54.2987616509</v>
      </c>
      <c r="G29" s="44">
        <v>-55.9150428572236</v>
      </c>
      <c r="H29" s="42">
        <v>-62.0</v>
      </c>
      <c r="I29" s="42">
        <v>-50.07</v>
      </c>
      <c r="J29" s="45">
        <v>-50.0715906332</v>
      </c>
      <c r="K29" s="42">
        <v>-45.5126984034</v>
      </c>
      <c r="L29" s="45">
        <v>-48.4351250351</v>
      </c>
      <c r="M29" s="45">
        <v>-51.9139011461799</v>
      </c>
      <c r="N29" s="42">
        <v>-56.07</v>
      </c>
      <c r="P29" s="14">
        <f t="shared" si="49"/>
        <v>-0.02</v>
      </c>
      <c r="Q29" s="15">
        <f t="shared" si="50"/>
        <v>-0.02060400746</v>
      </c>
      <c r="R29" s="14">
        <f t="shared" si="51"/>
        <v>0.6533792055</v>
      </c>
      <c r="S29" s="15">
        <f t="shared" si="52"/>
        <v>0.2358911927</v>
      </c>
      <c r="T29" s="14">
        <f t="shared" si="53"/>
        <v>0.004993877539</v>
      </c>
      <c r="U29" s="14">
        <f t="shared" si="54"/>
        <v>-0.8642857143</v>
      </c>
      <c r="V29" s="14">
        <f t="shared" si="55"/>
        <v>0.84</v>
      </c>
      <c r="W29" s="15">
        <f t="shared" si="56"/>
        <v>0.8397727667</v>
      </c>
      <c r="X29" s="14">
        <f t="shared" si="57"/>
        <v>1.491043085</v>
      </c>
      <c r="Y29" s="15">
        <f t="shared" si="58"/>
        <v>1.073553566</v>
      </c>
      <c r="Z29" s="14">
        <f t="shared" si="59"/>
        <v>0.5765855505</v>
      </c>
      <c r="AA29" s="14">
        <f t="shared" si="60"/>
        <v>-0.01714285714</v>
      </c>
    </row>
    <row r="30">
      <c r="A30" s="40" t="s">
        <v>53</v>
      </c>
      <c r="B30" s="41">
        <v>-55.16</v>
      </c>
      <c r="C30" s="42">
        <v>-55.0</v>
      </c>
      <c r="D30" s="43">
        <v>-54.9952966408</v>
      </c>
      <c r="E30" s="42">
        <v>-50.6079231403</v>
      </c>
      <c r="F30" s="43">
        <v>-53.1921683546</v>
      </c>
      <c r="G30" s="44">
        <v>-55.1642220636248</v>
      </c>
      <c r="H30" s="42">
        <v>-60.95</v>
      </c>
      <c r="I30" s="42">
        <v>-49.3</v>
      </c>
      <c r="J30" s="45">
        <v>-49.3015179263</v>
      </c>
      <c r="K30" s="42">
        <v>-45.0124247598</v>
      </c>
      <c r="L30" s="45">
        <v>-47.5966776925</v>
      </c>
      <c r="M30" s="45">
        <v>-51.4000214758818</v>
      </c>
      <c r="N30" s="42">
        <v>-55.43</v>
      </c>
      <c r="P30" s="14">
        <f t="shared" si="49"/>
        <v>0.02285714286</v>
      </c>
      <c r="Q30" s="15">
        <f t="shared" si="50"/>
        <v>0.02352905131</v>
      </c>
      <c r="R30" s="14">
        <f t="shared" si="51"/>
        <v>0.6502966942</v>
      </c>
      <c r="S30" s="15">
        <f t="shared" si="52"/>
        <v>0.2811188065</v>
      </c>
      <c r="T30" s="14">
        <f t="shared" si="53"/>
        <v>-0.0006031519464</v>
      </c>
      <c r="U30" s="14">
        <f t="shared" si="54"/>
        <v>-0.8271428571</v>
      </c>
      <c r="V30" s="14">
        <f t="shared" si="55"/>
        <v>0.8371428571</v>
      </c>
      <c r="W30" s="15">
        <f t="shared" si="56"/>
        <v>0.8369260105</v>
      </c>
      <c r="X30" s="14">
        <f t="shared" si="57"/>
        <v>1.449653606</v>
      </c>
      <c r="Y30" s="15">
        <f t="shared" si="58"/>
        <v>1.080474615</v>
      </c>
      <c r="Z30" s="14">
        <f t="shared" si="59"/>
        <v>0.5371397892</v>
      </c>
      <c r="AA30" s="14">
        <f t="shared" si="60"/>
        <v>-0.03857142857</v>
      </c>
    </row>
    <row r="31">
      <c r="A31" s="40" t="s">
        <v>54</v>
      </c>
      <c r="B31" s="41">
        <v>-60.88</v>
      </c>
      <c r="C31" s="42">
        <v>-61.13</v>
      </c>
      <c r="D31" s="43">
        <v>-61.1264674517</v>
      </c>
      <c r="E31" s="42">
        <v>-56.1385301876</v>
      </c>
      <c r="F31" s="43">
        <v>-59.1466389062</v>
      </c>
      <c r="G31" s="44">
        <v>-61.4975323487033</v>
      </c>
      <c r="H31" s="42">
        <v>-67.72</v>
      </c>
      <c r="I31" s="42">
        <v>-54.22</v>
      </c>
      <c r="J31" s="45">
        <v>-54.219322149</v>
      </c>
      <c r="K31" s="42">
        <v>-49.4808896797</v>
      </c>
      <c r="L31" s="45">
        <v>-52.4889921231</v>
      </c>
      <c r="M31" s="45">
        <v>-56.403596264255</v>
      </c>
      <c r="N31" s="42">
        <v>-60.58</v>
      </c>
      <c r="P31" s="14">
        <f t="shared" si="49"/>
        <v>-0.03571428571</v>
      </c>
      <c r="Q31" s="15">
        <f t="shared" si="50"/>
        <v>-0.03520963596</v>
      </c>
      <c r="R31" s="14">
        <f t="shared" si="51"/>
        <v>0.6773528303</v>
      </c>
      <c r="S31" s="15">
        <f t="shared" si="52"/>
        <v>0.2476230134</v>
      </c>
      <c r="T31" s="14">
        <f t="shared" si="53"/>
        <v>-0.08821890696</v>
      </c>
      <c r="U31" s="14">
        <f t="shared" si="54"/>
        <v>-0.9771428571</v>
      </c>
      <c r="V31" s="14">
        <f t="shared" si="55"/>
        <v>0.9514285714</v>
      </c>
      <c r="W31" s="15">
        <f t="shared" si="56"/>
        <v>0.9515254073</v>
      </c>
      <c r="X31" s="14">
        <f t="shared" si="57"/>
        <v>1.628444331</v>
      </c>
      <c r="Y31" s="15">
        <f t="shared" si="58"/>
        <v>1.198715411</v>
      </c>
      <c r="Z31" s="14">
        <f t="shared" si="59"/>
        <v>0.639486248</v>
      </c>
      <c r="AA31" s="14">
        <f t="shared" si="60"/>
        <v>0.04285714286</v>
      </c>
    </row>
    <row r="32">
      <c r="A32" s="40" t="s">
        <v>55</v>
      </c>
      <c r="B32" s="41">
        <v>-60.66</v>
      </c>
      <c r="C32" s="42">
        <v>-60.96</v>
      </c>
      <c r="D32" s="43">
        <v>-60.963333937</v>
      </c>
      <c r="E32" s="42">
        <v>-56.0163290849</v>
      </c>
      <c r="F32" s="43">
        <v>-59.0156526775</v>
      </c>
      <c r="G32" s="44">
        <v>-61.358011997585</v>
      </c>
      <c r="H32" s="42">
        <v>-67.58</v>
      </c>
      <c r="I32" s="42">
        <v>-54.02</v>
      </c>
      <c r="J32" s="45">
        <v>-54.0184457249</v>
      </c>
      <c r="K32" s="42">
        <v>-49.3160285071</v>
      </c>
      <c r="L32" s="45">
        <v>-52.3153682894</v>
      </c>
      <c r="M32" s="45">
        <v>-56.1968759744604</v>
      </c>
      <c r="N32" s="42">
        <v>-60.38</v>
      </c>
      <c r="P32" s="14">
        <f t="shared" si="49"/>
        <v>-0.04285714286</v>
      </c>
      <c r="Q32" s="15">
        <f t="shared" si="50"/>
        <v>-0.04333341957</v>
      </c>
      <c r="R32" s="14">
        <f t="shared" si="51"/>
        <v>0.6633815593</v>
      </c>
      <c r="S32" s="15">
        <f t="shared" si="52"/>
        <v>0.2349067604</v>
      </c>
      <c r="T32" s="14">
        <f t="shared" si="53"/>
        <v>-0.09971599966</v>
      </c>
      <c r="U32" s="14">
        <f t="shared" si="54"/>
        <v>-0.9885714286</v>
      </c>
      <c r="V32" s="14">
        <f t="shared" si="55"/>
        <v>0.9485714286</v>
      </c>
      <c r="W32" s="15">
        <f t="shared" si="56"/>
        <v>0.9487934679</v>
      </c>
      <c r="X32" s="14">
        <f t="shared" si="57"/>
        <v>1.620567356</v>
      </c>
      <c r="Y32" s="15">
        <f t="shared" si="58"/>
        <v>1.192090244</v>
      </c>
      <c r="Z32" s="14">
        <f t="shared" si="59"/>
        <v>0.6375891465</v>
      </c>
      <c r="AA32" s="14">
        <f t="shared" si="60"/>
        <v>0.04</v>
      </c>
    </row>
    <row r="33">
      <c r="A33" s="40" t="s">
        <v>56</v>
      </c>
      <c r="B33" s="41">
        <v>-60.36</v>
      </c>
      <c r="C33" s="42">
        <v>-60.5</v>
      </c>
      <c r="D33" s="43">
        <v>-60.4998557896</v>
      </c>
      <c r="E33" s="42">
        <v>-55.5511817636</v>
      </c>
      <c r="F33" s="43">
        <v>-58.4486167198</v>
      </c>
      <c r="G33" s="44">
        <v>-60.9539715026928</v>
      </c>
      <c r="H33" s="42">
        <v>-67.04</v>
      </c>
      <c r="I33" s="42">
        <v>-53.74</v>
      </c>
      <c r="J33" s="45">
        <v>-53.7417763793</v>
      </c>
      <c r="K33" s="42">
        <v>-49.061438505</v>
      </c>
      <c r="L33" s="45">
        <v>-51.9588744024</v>
      </c>
      <c r="M33" s="45">
        <v>-55.9371311740053</v>
      </c>
      <c r="N33" s="42">
        <v>-60.05</v>
      </c>
      <c r="P33" s="14">
        <f t="shared" si="49"/>
        <v>-0.02</v>
      </c>
      <c r="Q33" s="15">
        <f t="shared" si="50"/>
        <v>-0.01997939851</v>
      </c>
      <c r="R33" s="14">
        <f t="shared" si="51"/>
        <v>0.6869740338</v>
      </c>
      <c r="S33" s="15">
        <f t="shared" si="52"/>
        <v>0.2730547543</v>
      </c>
      <c r="T33" s="14">
        <f t="shared" si="53"/>
        <v>-0.08485307181</v>
      </c>
      <c r="U33" s="14">
        <f t="shared" si="54"/>
        <v>-0.9542857143</v>
      </c>
      <c r="V33" s="14">
        <f t="shared" si="55"/>
        <v>0.9457142857</v>
      </c>
      <c r="W33" s="15">
        <f t="shared" si="56"/>
        <v>0.9454605172</v>
      </c>
      <c r="X33" s="14">
        <f t="shared" si="57"/>
        <v>1.614080214</v>
      </c>
      <c r="Y33" s="15">
        <f t="shared" si="58"/>
        <v>1.2001608</v>
      </c>
      <c r="Z33" s="14">
        <f t="shared" si="59"/>
        <v>0.6318384037</v>
      </c>
      <c r="AA33" s="14">
        <f t="shared" si="60"/>
        <v>0.04428571429</v>
      </c>
    </row>
    <row r="34">
      <c r="A34" s="46" t="s">
        <v>57</v>
      </c>
      <c r="B34" s="47">
        <v>-77.35</v>
      </c>
      <c r="C34" s="48">
        <v>-78.06</v>
      </c>
      <c r="D34" s="49">
        <v>-78.0629353618</v>
      </c>
      <c r="E34" s="48">
        <v>-71.2749069548</v>
      </c>
      <c r="F34" s="49">
        <v>-75.6144517195</v>
      </c>
      <c r="G34" s="50">
        <v>-78.0280270359477</v>
      </c>
      <c r="H34" s="48">
        <v>-86.12</v>
      </c>
      <c r="I34" s="48">
        <v>-69.12</v>
      </c>
      <c r="J34" s="51">
        <v>-69.1214556424</v>
      </c>
      <c r="K34" s="48">
        <v>-62.6254584408</v>
      </c>
      <c r="L34" s="51">
        <v>-66.9650148144</v>
      </c>
      <c r="M34" s="51">
        <v>-71.4937067930636</v>
      </c>
      <c r="N34" s="48">
        <v>-76.9</v>
      </c>
      <c r="P34" s="14">
        <f t="shared" ref="P34:P35" si="61">(C34-B34)/8</f>
        <v>-0.08875</v>
      </c>
      <c r="Q34" s="15">
        <f t="shared" ref="Q34:Q35" si="62">(D34-B34)/8</f>
        <v>-0.08911692023</v>
      </c>
      <c r="R34" s="14">
        <f t="shared" ref="R34:R35" si="63">(E34-B34)/8</f>
        <v>0.7593866306</v>
      </c>
      <c r="S34" s="15">
        <f t="shared" ref="S34:S35" si="64">(F34-B34)/8</f>
        <v>0.2169435351</v>
      </c>
      <c r="T34" s="14">
        <f t="shared" ref="T34:T35" si="65">(G34-B34)/8</f>
        <v>-0.08475337949</v>
      </c>
      <c r="U34" s="14">
        <f t="shared" ref="U34:U35" si="66">(H34-B34)/8</f>
        <v>-1.09625</v>
      </c>
      <c r="V34" s="14">
        <f t="shared" ref="V34:V35" si="67">(I34-B34)/8</f>
        <v>1.02875</v>
      </c>
      <c r="W34" s="15">
        <f t="shared" ref="W34:W35" si="68">(J34-B34)/8</f>
        <v>1.028568045</v>
      </c>
      <c r="X34" s="14">
        <f t="shared" ref="X34:X35" si="69">(K34-B34)/8</f>
        <v>1.840567695</v>
      </c>
      <c r="Y34" s="15">
        <f t="shared" ref="Y34:Y35" si="70">(L34-B34)/8</f>
        <v>1.298123148</v>
      </c>
      <c r="Z34" s="14">
        <f t="shared" ref="Z34:Z35" si="71">(M34-B34)/8</f>
        <v>0.7320366509</v>
      </c>
      <c r="AA34" s="14">
        <f t="shared" ref="AA34:AA35" si="72">(N34-B34)/8</f>
        <v>0.05625</v>
      </c>
    </row>
    <row r="35">
      <c r="A35" s="46" t="s">
        <v>58</v>
      </c>
      <c r="B35" s="47">
        <v>-77.38</v>
      </c>
      <c r="C35" s="48">
        <v>-78.07</v>
      </c>
      <c r="D35" s="49">
        <v>-78.0739104941</v>
      </c>
      <c r="E35" s="48">
        <v>-71.3059561002</v>
      </c>
      <c r="F35" s="49">
        <v>-75.5910330837</v>
      </c>
      <c r="G35" s="50">
        <v>-78.0561457143571</v>
      </c>
      <c r="H35" s="48">
        <v>-86.16</v>
      </c>
      <c r="I35" s="48">
        <v>-69.17</v>
      </c>
      <c r="J35" s="51">
        <v>-69.1747731369</v>
      </c>
      <c r="K35" s="48">
        <v>-62.7027882575</v>
      </c>
      <c r="L35" s="51">
        <v>-66.9878733357</v>
      </c>
      <c r="M35" s="51">
        <v>-71.5344948780052</v>
      </c>
      <c r="N35" s="48">
        <v>-76.96</v>
      </c>
      <c r="P35" s="14">
        <f t="shared" si="61"/>
        <v>-0.08625</v>
      </c>
      <c r="Q35" s="15">
        <f t="shared" si="62"/>
        <v>-0.08673881176</v>
      </c>
      <c r="R35" s="14">
        <f t="shared" si="63"/>
        <v>0.7592554875</v>
      </c>
      <c r="S35" s="15">
        <f t="shared" si="64"/>
        <v>0.2236208645</v>
      </c>
      <c r="T35" s="14">
        <f t="shared" si="65"/>
        <v>-0.08451821429</v>
      </c>
      <c r="U35" s="14">
        <f t="shared" si="66"/>
        <v>-1.0975</v>
      </c>
      <c r="V35" s="14">
        <f t="shared" si="67"/>
        <v>1.02625</v>
      </c>
      <c r="W35" s="15">
        <f t="shared" si="68"/>
        <v>1.025653358</v>
      </c>
      <c r="X35" s="14">
        <f t="shared" si="69"/>
        <v>1.834651468</v>
      </c>
      <c r="Y35" s="15">
        <f t="shared" si="70"/>
        <v>1.299015833</v>
      </c>
      <c r="Z35" s="14">
        <f t="shared" si="71"/>
        <v>0.7306881402</v>
      </c>
      <c r="AA35" s="14">
        <f t="shared" si="72"/>
        <v>0.0525</v>
      </c>
    </row>
    <row r="36">
      <c r="A36" s="52" t="s">
        <v>59</v>
      </c>
      <c r="B36" s="53">
        <v>-87.09</v>
      </c>
      <c r="C36" s="54">
        <v>-87.87</v>
      </c>
      <c r="D36" s="55">
        <v>-87.8673869814</v>
      </c>
      <c r="E36" s="54">
        <v>-80.4263350586</v>
      </c>
      <c r="F36" s="55">
        <v>-85.1431570593</v>
      </c>
      <c r="G36" s="56">
        <v>-87.5844682735833</v>
      </c>
      <c r="H36" s="54">
        <v>-96.66</v>
      </c>
      <c r="I36" s="54">
        <v>-78.05</v>
      </c>
      <c r="J36" s="57">
        <v>-78.048537356</v>
      </c>
      <c r="K36" s="54">
        <v>-70.930845841</v>
      </c>
      <c r="L36" s="57">
        <v>-75.6476597468</v>
      </c>
      <c r="M36" s="57">
        <v>-80.6163071332632</v>
      </c>
      <c r="N36" s="54">
        <v>-86.61</v>
      </c>
      <c r="P36" s="14">
        <f t="shared" ref="P36:P37" si="73">(C36-B36)/9</f>
        <v>-0.08666666667</v>
      </c>
      <c r="Q36" s="15">
        <f t="shared" ref="Q36:Q37" si="74">(D36-B36)/9</f>
        <v>-0.08637633127</v>
      </c>
      <c r="R36" s="14">
        <f t="shared" ref="R36:R37" si="75">(E36-B36)/9</f>
        <v>0.7404072157</v>
      </c>
      <c r="S36" s="15">
        <f t="shared" ref="S36:S37" si="76">(F36-B36)/9</f>
        <v>0.2163158823</v>
      </c>
      <c r="T36" s="14">
        <f t="shared" ref="T36:T37" si="77">(G36-B36)/9</f>
        <v>-0.05494091929</v>
      </c>
      <c r="U36" s="14">
        <f t="shared" ref="U36:U37" si="78">(H36-B36)/9</f>
        <v>-1.063333333</v>
      </c>
      <c r="V36" s="14">
        <f t="shared" ref="V36:V37" si="79">(I36-B36)/9</f>
        <v>1.004444444</v>
      </c>
      <c r="W36" s="15">
        <f t="shared" ref="W36:W37" si="80">(J36-B36)/9</f>
        <v>1.00460696</v>
      </c>
      <c r="X36" s="14">
        <f t="shared" ref="X36:X37" si="81">(K36-B36)/9</f>
        <v>1.795461573</v>
      </c>
      <c r="Y36" s="15">
        <f t="shared" ref="Y36:Y37" si="82">(L36-B36)/9</f>
        <v>1.271371139</v>
      </c>
      <c r="Z36" s="14">
        <f t="shared" ref="Z36:Z37" si="83">(M36-B36)/9</f>
        <v>0.7192992074</v>
      </c>
      <c r="AA36" s="14">
        <f t="shared" ref="AA36:AA37" si="84">(N36-B36)/9</f>
        <v>0.05333333333</v>
      </c>
    </row>
    <row r="37">
      <c r="A37" s="52" t="s">
        <v>60</v>
      </c>
      <c r="B37" s="53">
        <v>-86.91</v>
      </c>
      <c r="C37" s="54">
        <v>-87.69</v>
      </c>
      <c r="D37" s="55">
        <v>-87.689362678</v>
      </c>
      <c r="E37" s="54">
        <v>-80.281826011</v>
      </c>
      <c r="F37" s="55">
        <v>-85.050750084</v>
      </c>
      <c r="G37" s="56">
        <v>-87.4727904969005</v>
      </c>
      <c r="H37" s="54">
        <v>-96.58</v>
      </c>
      <c r="I37" s="54">
        <v>-77.83</v>
      </c>
      <c r="J37" s="57">
        <v>-77.8319975542</v>
      </c>
      <c r="K37" s="54">
        <v>-70.7443095664</v>
      </c>
      <c r="L37" s="57">
        <v>-75.5132417969</v>
      </c>
      <c r="M37" s="57">
        <v>-80.4569512226411</v>
      </c>
      <c r="N37" s="54">
        <v>-86.48</v>
      </c>
      <c r="P37" s="14">
        <f t="shared" si="73"/>
        <v>-0.08666666667</v>
      </c>
      <c r="Q37" s="15">
        <f t="shared" si="74"/>
        <v>-0.08659585311</v>
      </c>
      <c r="R37" s="14">
        <f t="shared" si="75"/>
        <v>0.7364637766</v>
      </c>
      <c r="S37" s="15">
        <f t="shared" si="76"/>
        <v>0.206583324</v>
      </c>
      <c r="T37" s="14">
        <f t="shared" si="77"/>
        <v>-0.06253227743</v>
      </c>
      <c r="U37" s="14">
        <f t="shared" si="78"/>
        <v>-1.074444444</v>
      </c>
      <c r="V37" s="14">
        <f t="shared" si="79"/>
        <v>1.008888889</v>
      </c>
      <c r="W37" s="15">
        <f t="shared" si="80"/>
        <v>1.008666938</v>
      </c>
      <c r="X37" s="14">
        <f t="shared" si="81"/>
        <v>1.796187826</v>
      </c>
      <c r="Y37" s="15">
        <f t="shared" si="82"/>
        <v>1.266306467</v>
      </c>
      <c r="Z37" s="14">
        <f t="shared" si="83"/>
        <v>0.7170054197</v>
      </c>
      <c r="AA37" s="14">
        <f t="shared" si="84"/>
        <v>0.04777777778</v>
      </c>
    </row>
    <row r="38">
      <c r="A38" s="58" t="s">
        <v>61</v>
      </c>
      <c r="B38" s="59">
        <v>-99.24</v>
      </c>
      <c r="C38" s="60">
        <v>-100.19</v>
      </c>
      <c r="D38" s="61">
        <v>-100.18945491</v>
      </c>
      <c r="E38" s="60">
        <v>-91.8018119354</v>
      </c>
      <c r="F38" s="61">
        <v>-97.0854941913</v>
      </c>
      <c r="G38" s="62">
        <v>-99.8195760046862</v>
      </c>
      <c r="H38" s="60">
        <v>-110.08</v>
      </c>
      <c r="I38" s="60">
        <v>-88.96</v>
      </c>
      <c r="J38" s="63">
        <v>-88.9553631522</v>
      </c>
      <c r="K38" s="60">
        <v>-80.9575959753</v>
      </c>
      <c r="L38" s="63">
        <v>-86.2412769131</v>
      </c>
      <c r="M38" s="63">
        <v>-91.8569197758344</v>
      </c>
      <c r="N38" s="60">
        <v>-98.6</v>
      </c>
      <c r="P38" s="14">
        <f t="shared" ref="P38:P39" si="85">(C38-B38)/10</f>
        <v>-0.095</v>
      </c>
      <c r="Q38" s="15">
        <f t="shared" ref="Q38:Q39" si="86">(D38-B38)/10</f>
        <v>-0.094945491</v>
      </c>
      <c r="R38" s="14">
        <f t="shared" ref="R38:R39" si="87">(E38-B38)/10</f>
        <v>0.7438188065</v>
      </c>
      <c r="S38" s="15">
        <f t="shared" ref="S38:S39" si="88">(F38-B38)/10</f>
        <v>0.2154505809</v>
      </c>
      <c r="T38" s="14">
        <f t="shared" ref="T38:T39" si="89">(G38-B38)/10</f>
        <v>-0.05795760047</v>
      </c>
      <c r="U38" s="14">
        <f t="shared" ref="U38:U39" si="90">(H38-B38)/10</f>
        <v>-1.084</v>
      </c>
      <c r="V38" s="14">
        <f t="shared" ref="V38:V39" si="91">(I38-B38)/10</f>
        <v>1.028</v>
      </c>
      <c r="W38" s="15">
        <f t="shared" ref="W38:W39" si="92">(J38-B38)/10</f>
        <v>1.028463685</v>
      </c>
      <c r="X38" s="14">
        <f t="shared" ref="X38:X39" si="93">(K38-B38)/10</f>
        <v>1.828240402</v>
      </c>
      <c r="Y38" s="15">
        <f t="shared" ref="Y38:Y39" si="94">(L38-B38)/10</f>
        <v>1.299872309</v>
      </c>
      <c r="Z38" s="14">
        <f t="shared" ref="Z38:Z39" si="95">(M38-B38)/10</f>
        <v>0.7383080224</v>
      </c>
      <c r="AA38" s="14">
        <f t="shared" ref="AA38:AA39" si="96">(N38-B38)/10</f>
        <v>0.064</v>
      </c>
    </row>
    <row r="39">
      <c r="A39" s="58" t="s">
        <v>62</v>
      </c>
      <c r="B39" s="59">
        <v>-99.22</v>
      </c>
      <c r="C39" s="60">
        <v>-100.15</v>
      </c>
      <c r="D39" s="61">
        <v>-100.147606334</v>
      </c>
      <c r="E39" s="60">
        <v>-91.7484171948</v>
      </c>
      <c r="F39" s="61">
        <v>-97.0121070138</v>
      </c>
      <c r="G39" s="62">
        <v>-99.8036937517815</v>
      </c>
      <c r="H39" s="60">
        <v>-110.06</v>
      </c>
      <c r="I39" s="60">
        <v>-88.96</v>
      </c>
      <c r="J39" s="63">
        <v>-88.9564648071</v>
      </c>
      <c r="K39" s="60">
        <v>-80.9521948797</v>
      </c>
      <c r="L39" s="63">
        <v>-86.2158920406</v>
      </c>
      <c r="M39" s="63">
        <v>-91.8644247834801</v>
      </c>
      <c r="N39" s="60">
        <v>-98.61</v>
      </c>
      <c r="P39" s="14">
        <f t="shared" si="85"/>
        <v>-0.093</v>
      </c>
      <c r="Q39" s="15">
        <f t="shared" si="86"/>
        <v>-0.0927606334</v>
      </c>
      <c r="R39" s="14">
        <f t="shared" si="87"/>
        <v>0.7471582805</v>
      </c>
      <c r="S39" s="15">
        <f t="shared" si="88"/>
        <v>0.2207892986</v>
      </c>
      <c r="T39" s="14">
        <f t="shared" si="89"/>
        <v>-0.05836937518</v>
      </c>
      <c r="U39" s="14">
        <f t="shared" si="90"/>
        <v>-1.084</v>
      </c>
      <c r="V39" s="14">
        <f t="shared" si="91"/>
        <v>1.026</v>
      </c>
      <c r="W39" s="15">
        <f t="shared" si="92"/>
        <v>1.026353519</v>
      </c>
      <c r="X39" s="14">
        <f t="shared" si="93"/>
        <v>1.826780512</v>
      </c>
      <c r="Y39" s="15">
        <f t="shared" si="94"/>
        <v>1.300410796</v>
      </c>
      <c r="Z39" s="14">
        <f t="shared" si="95"/>
        <v>0.7355575217</v>
      </c>
      <c r="AA39" s="14">
        <f t="shared" si="96"/>
        <v>0.061</v>
      </c>
    </row>
    <row r="40">
      <c r="A40" s="6"/>
      <c r="B40" s="64"/>
      <c r="I40" s="65"/>
      <c r="J40" s="65"/>
      <c r="K40" s="66"/>
      <c r="L40" s="65"/>
      <c r="M40" s="65"/>
      <c r="N40" s="65"/>
      <c r="Q40" s="15"/>
      <c r="S40" s="15"/>
      <c r="W40" s="15"/>
      <c r="Y40" s="15"/>
    </row>
    <row r="41">
      <c r="A41" s="6"/>
      <c r="B41" s="64"/>
      <c r="I41" s="65"/>
      <c r="J41" s="65"/>
      <c r="K41" s="66"/>
      <c r="L41" s="65"/>
      <c r="M41" s="65"/>
      <c r="N41" s="65"/>
      <c r="Q41" s="15"/>
      <c r="S41" s="15"/>
      <c r="W41" s="15"/>
      <c r="Y41" s="15"/>
    </row>
    <row r="42">
      <c r="A42" s="6"/>
      <c r="B42" s="64"/>
      <c r="I42" s="65"/>
      <c r="J42" s="65"/>
      <c r="K42" s="66"/>
      <c r="L42" s="65"/>
      <c r="M42" s="65"/>
      <c r="N42" s="65"/>
      <c r="S42" s="15"/>
      <c r="Y42" s="15"/>
    </row>
    <row r="43">
      <c r="A43" s="6"/>
      <c r="B43" s="64"/>
      <c r="I43" s="65"/>
      <c r="J43" s="65"/>
      <c r="K43" s="66"/>
      <c r="L43" s="65"/>
      <c r="M43" s="65"/>
      <c r="N43" s="65"/>
      <c r="S43" s="15"/>
      <c r="Y43" s="15"/>
    </row>
    <row r="44">
      <c r="A44" s="6"/>
      <c r="B44" s="64"/>
      <c r="I44" s="65"/>
      <c r="J44" s="65"/>
      <c r="K44" s="66"/>
      <c r="L44" s="65"/>
      <c r="M44" s="65"/>
      <c r="N44" s="65"/>
      <c r="S44" s="15"/>
      <c r="Y44" s="15"/>
    </row>
    <row r="45">
      <c r="A45" s="6"/>
      <c r="B45" s="64"/>
      <c r="I45" s="65"/>
      <c r="J45" s="65"/>
      <c r="K45" s="66"/>
      <c r="L45" s="65"/>
      <c r="M45" s="65"/>
      <c r="N45" s="65"/>
      <c r="S45" s="15"/>
      <c r="Y45" s="15"/>
    </row>
    <row r="46">
      <c r="A46" s="6"/>
      <c r="B46" s="64"/>
      <c r="I46" s="65"/>
      <c r="J46" s="65"/>
      <c r="K46" s="66"/>
      <c r="L46" s="65"/>
      <c r="M46" s="65"/>
      <c r="N46" s="65"/>
      <c r="S46" s="15"/>
      <c r="Y46" s="15"/>
    </row>
    <row r="47">
      <c r="A47" s="6"/>
      <c r="B47" s="64"/>
      <c r="I47" s="65"/>
      <c r="J47" s="65"/>
      <c r="K47" s="66"/>
      <c r="L47" s="65"/>
      <c r="M47" s="65"/>
      <c r="N47" s="65"/>
      <c r="S47" s="15"/>
      <c r="Y47" s="15"/>
    </row>
    <row r="48">
      <c r="A48" s="6"/>
      <c r="B48" s="64"/>
      <c r="I48" s="65"/>
      <c r="J48" s="65"/>
      <c r="K48" s="66"/>
      <c r="L48" s="65"/>
      <c r="M48" s="65"/>
      <c r="N48" s="65"/>
      <c r="S48" s="15"/>
      <c r="Y48" s="15"/>
    </row>
    <row r="49">
      <c r="A49" s="6"/>
      <c r="B49" s="64"/>
      <c r="I49" s="65"/>
      <c r="J49" s="65"/>
      <c r="K49" s="66"/>
      <c r="L49" s="65"/>
      <c r="M49" s="65"/>
      <c r="N49" s="65"/>
      <c r="S49" s="15"/>
      <c r="Y49" s="15"/>
    </row>
    <row r="50">
      <c r="A50" s="6"/>
      <c r="B50" s="64"/>
      <c r="I50" s="65"/>
      <c r="J50" s="65"/>
      <c r="K50" s="66"/>
      <c r="L50" s="65"/>
      <c r="M50" s="65"/>
      <c r="N50" s="65"/>
      <c r="S50" s="15"/>
      <c r="Y50" s="15"/>
    </row>
    <row r="51">
      <c r="A51" s="6"/>
      <c r="B51" s="64"/>
      <c r="I51" s="65"/>
      <c r="J51" s="65"/>
      <c r="K51" s="66"/>
      <c r="L51" s="65"/>
      <c r="M51" s="65"/>
      <c r="N51" s="65"/>
      <c r="S51" s="15"/>
      <c r="Y51" s="15"/>
    </row>
    <row r="52">
      <c r="A52" s="6"/>
      <c r="B52" s="64"/>
      <c r="I52" s="65"/>
      <c r="J52" s="65"/>
      <c r="K52" s="66"/>
      <c r="L52" s="65"/>
      <c r="M52" s="65"/>
      <c r="N52" s="65"/>
      <c r="S52" s="15"/>
      <c r="Y52" s="15"/>
    </row>
    <row r="53">
      <c r="A53" s="6"/>
      <c r="B53" s="64"/>
      <c r="I53" s="65"/>
      <c r="J53" s="65"/>
      <c r="K53" s="66"/>
      <c r="L53" s="65"/>
      <c r="M53" s="65"/>
      <c r="N53" s="65"/>
      <c r="S53" s="15"/>
      <c r="Y53" s="15"/>
    </row>
    <row r="54">
      <c r="A54" s="6"/>
      <c r="B54" s="64"/>
      <c r="I54" s="65"/>
      <c r="J54" s="65"/>
      <c r="K54" s="66"/>
      <c r="L54" s="65"/>
      <c r="M54" s="65"/>
      <c r="N54" s="65"/>
      <c r="S54" s="15"/>
      <c r="Y54" s="15"/>
    </row>
    <row r="55">
      <c r="A55" s="6"/>
      <c r="B55" s="64"/>
      <c r="I55" s="65"/>
      <c r="J55" s="65"/>
      <c r="K55" s="66"/>
      <c r="L55" s="65"/>
      <c r="M55" s="65"/>
      <c r="N55" s="65"/>
      <c r="S55" s="15"/>
      <c r="Y55" s="15"/>
    </row>
    <row r="56">
      <c r="A56" s="6"/>
      <c r="B56" s="64"/>
      <c r="I56" s="65"/>
      <c r="J56" s="65"/>
      <c r="K56" s="66"/>
      <c r="L56" s="65"/>
      <c r="M56" s="65"/>
      <c r="N56" s="65"/>
      <c r="S56" s="15"/>
      <c r="Y56" s="15"/>
    </row>
    <row r="57">
      <c r="A57" s="6"/>
      <c r="B57" s="64"/>
      <c r="I57" s="65"/>
      <c r="J57" s="65"/>
      <c r="K57" s="66"/>
      <c r="L57" s="65"/>
      <c r="M57" s="65"/>
      <c r="N57" s="65"/>
      <c r="S57" s="15"/>
      <c r="Y57" s="15"/>
    </row>
    <row r="58">
      <c r="A58" s="6"/>
      <c r="B58" s="64"/>
      <c r="I58" s="65"/>
      <c r="J58" s="65"/>
      <c r="K58" s="66"/>
      <c r="L58" s="65"/>
      <c r="M58" s="65"/>
      <c r="N58" s="65"/>
      <c r="S58" s="15"/>
      <c r="Y58" s="15"/>
    </row>
    <row r="59">
      <c r="A59" s="6"/>
      <c r="B59" s="64"/>
      <c r="I59" s="65"/>
      <c r="J59" s="65"/>
      <c r="K59" s="66"/>
      <c r="L59" s="65"/>
      <c r="M59" s="65"/>
      <c r="N59" s="65"/>
      <c r="S59" s="15"/>
      <c r="Y59" s="15"/>
    </row>
    <row r="60">
      <c r="A60" s="6"/>
      <c r="B60" s="64"/>
      <c r="I60" s="65"/>
      <c r="J60" s="65"/>
      <c r="K60" s="66"/>
      <c r="L60" s="65"/>
      <c r="M60" s="65"/>
      <c r="N60" s="65"/>
      <c r="S60" s="15"/>
      <c r="Y60" s="15"/>
    </row>
    <row r="61">
      <c r="A61" s="6"/>
      <c r="B61" s="64"/>
      <c r="I61" s="65"/>
      <c r="J61" s="65"/>
      <c r="K61" s="66"/>
      <c r="L61" s="65"/>
      <c r="M61" s="65"/>
      <c r="N61" s="65"/>
      <c r="S61" s="15"/>
      <c r="Y61" s="15"/>
    </row>
    <row r="62">
      <c r="A62" s="6"/>
      <c r="B62" s="64"/>
      <c r="I62" s="65"/>
      <c r="J62" s="65"/>
      <c r="K62" s="66"/>
      <c r="L62" s="65"/>
      <c r="M62" s="65"/>
      <c r="N62" s="65"/>
      <c r="S62" s="15"/>
      <c r="Y62" s="15"/>
    </row>
    <row r="63">
      <c r="A63" s="6"/>
      <c r="B63" s="64"/>
      <c r="I63" s="65"/>
      <c r="J63" s="65"/>
      <c r="K63" s="66"/>
      <c r="L63" s="65"/>
      <c r="M63" s="65"/>
      <c r="N63" s="65"/>
      <c r="S63" s="15"/>
      <c r="Y63" s="15"/>
    </row>
    <row r="64">
      <c r="A64" s="6"/>
      <c r="B64" s="64"/>
      <c r="I64" s="65"/>
      <c r="J64" s="65"/>
      <c r="K64" s="66"/>
      <c r="L64" s="65"/>
      <c r="M64" s="65"/>
      <c r="N64" s="65"/>
      <c r="S64" s="15"/>
      <c r="Y64" s="15"/>
    </row>
    <row r="65">
      <c r="A65" s="6"/>
      <c r="B65" s="64"/>
      <c r="I65" s="65"/>
      <c r="J65" s="65"/>
      <c r="K65" s="66"/>
      <c r="L65" s="65"/>
      <c r="M65" s="65"/>
      <c r="N65" s="65"/>
      <c r="S65" s="15"/>
      <c r="Y65" s="15"/>
    </row>
    <row r="66">
      <c r="A66" s="6"/>
      <c r="B66" s="64"/>
      <c r="I66" s="65"/>
      <c r="J66" s="65"/>
      <c r="K66" s="66"/>
      <c r="L66" s="65"/>
      <c r="M66" s="65"/>
      <c r="N66" s="65"/>
      <c r="S66" s="15"/>
      <c r="Y66" s="15"/>
    </row>
    <row r="67">
      <c r="A67" s="6"/>
      <c r="B67" s="64"/>
      <c r="I67" s="65"/>
      <c r="J67" s="65"/>
      <c r="K67" s="66"/>
      <c r="L67" s="65"/>
      <c r="M67" s="65"/>
      <c r="N67" s="65"/>
      <c r="S67" s="15"/>
      <c r="Y67" s="15"/>
    </row>
    <row r="68">
      <c r="A68" s="6"/>
      <c r="B68" s="64"/>
      <c r="I68" s="65"/>
      <c r="J68" s="65"/>
      <c r="K68" s="66"/>
      <c r="L68" s="65"/>
      <c r="M68" s="65"/>
      <c r="N68" s="65"/>
      <c r="S68" s="15"/>
      <c r="Y68" s="15"/>
    </row>
    <row r="69">
      <c r="A69" s="6"/>
      <c r="B69" s="64"/>
      <c r="I69" s="65"/>
      <c r="J69" s="65"/>
      <c r="K69" s="66"/>
      <c r="L69" s="65"/>
      <c r="M69" s="65"/>
      <c r="N69" s="65"/>
      <c r="S69" s="15"/>
      <c r="Y69" s="15"/>
    </row>
    <row r="70">
      <c r="A70" s="6"/>
      <c r="B70" s="64"/>
      <c r="I70" s="65"/>
      <c r="J70" s="65"/>
      <c r="K70" s="66"/>
      <c r="L70" s="65"/>
      <c r="M70" s="65"/>
      <c r="N70" s="65"/>
      <c r="S70" s="15"/>
      <c r="Y70" s="15"/>
    </row>
    <row r="71">
      <c r="A71" s="6"/>
      <c r="B71" s="64"/>
      <c r="I71" s="65"/>
      <c r="J71" s="65"/>
      <c r="K71" s="66"/>
      <c r="L71" s="65"/>
      <c r="M71" s="65"/>
      <c r="N71" s="65"/>
      <c r="S71" s="15"/>
      <c r="Y71" s="15"/>
    </row>
    <row r="72">
      <c r="A72" s="6"/>
      <c r="B72" s="64"/>
      <c r="I72" s="65"/>
      <c r="J72" s="65"/>
      <c r="K72" s="66"/>
      <c r="L72" s="65"/>
      <c r="M72" s="65"/>
      <c r="N72" s="65"/>
      <c r="S72" s="15"/>
      <c r="Y72" s="15"/>
    </row>
    <row r="73">
      <c r="A73" s="6"/>
      <c r="B73" s="64"/>
      <c r="I73" s="65"/>
      <c r="J73" s="65"/>
      <c r="K73" s="66"/>
      <c r="L73" s="65"/>
      <c r="M73" s="65"/>
      <c r="N73" s="65"/>
      <c r="S73" s="15"/>
      <c r="Y73" s="15"/>
    </row>
    <row r="74">
      <c r="A74" s="6"/>
      <c r="B74" s="64"/>
      <c r="I74" s="65"/>
      <c r="J74" s="65"/>
      <c r="K74" s="66"/>
      <c r="L74" s="65"/>
      <c r="M74" s="65"/>
      <c r="N74" s="65"/>
      <c r="S74" s="15"/>
      <c r="Y74" s="15"/>
    </row>
    <row r="75">
      <c r="A75" s="6"/>
      <c r="B75" s="64"/>
      <c r="I75" s="65"/>
      <c r="J75" s="65"/>
      <c r="K75" s="66"/>
      <c r="L75" s="65"/>
      <c r="M75" s="65"/>
      <c r="N75" s="65"/>
      <c r="S75" s="15"/>
      <c r="Y75" s="15"/>
    </row>
    <row r="76">
      <c r="A76" s="6"/>
      <c r="B76" s="64"/>
      <c r="I76" s="65"/>
      <c r="J76" s="65"/>
      <c r="K76" s="66"/>
      <c r="L76" s="65"/>
      <c r="M76" s="65"/>
      <c r="N76" s="65"/>
      <c r="S76" s="15"/>
      <c r="Y76" s="15"/>
    </row>
    <row r="77">
      <c r="A77" s="6"/>
      <c r="B77" s="64"/>
      <c r="I77" s="65"/>
      <c r="J77" s="65"/>
      <c r="K77" s="66"/>
      <c r="L77" s="65"/>
      <c r="M77" s="65"/>
      <c r="N77" s="65"/>
      <c r="S77" s="15"/>
      <c r="Y77" s="15"/>
    </row>
    <row r="78">
      <c r="A78" s="6"/>
      <c r="B78" s="64"/>
      <c r="I78" s="65"/>
      <c r="J78" s="65"/>
      <c r="K78" s="66"/>
      <c r="L78" s="65"/>
      <c r="M78" s="65"/>
      <c r="N78" s="65"/>
      <c r="S78" s="15"/>
      <c r="Y78" s="15"/>
    </row>
    <row r="79">
      <c r="A79" s="6"/>
      <c r="B79" s="64"/>
      <c r="I79" s="65"/>
      <c r="J79" s="65"/>
      <c r="K79" s="66"/>
      <c r="L79" s="65"/>
      <c r="M79" s="65"/>
      <c r="N79" s="65"/>
      <c r="S79" s="15"/>
      <c r="Y79" s="15"/>
    </row>
    <row r="80">
      <c r="A80" s="6"/>
      <c r="B80" s="64"/>
      <c r="I80" s="65"/>
      <c r="J80" s="65"/>
      <c r="K80" s="66"/>
      <c r="L80" s="65"/>
      <c r="M80" s="65"/>
      <c r="N80" s="65"/>
      <c r="S80" s="15"/>
      <c r="Y80" s="15"/>
    </row>
    <row r="81">
      <c r="A81" s="6"/>
      <c r="B81" s="64"/>
      <c r="I81" s="65"/>
      <c r="J81" s="65"/>
      <c r="K81" s="66"/>
      <c r="L81" s="65"/>
      <c r="M81" s="65"/>
      <c r="N81" s="65"/>
      <c r="S81" s="15"/>
      <c r="W81" s="15"/>
      <c r="Y81" s="15"/>
    </row>
    <row r="82">
      <c r="A82" s="6"/>
      <c r="B82" s="64"/>
      <c r="I82" s="65"/>
      <c r="J82" s="65"/>
      <c r="K82" s="66"/>
      <c r="L82" s="65"/>
      <c r="M82" s="65"/>
      <c r="N82" s="65"/>
      <c r="S82" s="15"/>
      <c r="W82" s="15"/>
      <c r="Y82" s="15"/>
    </row>
    <row r="83">
      <c r="A83" s="6"/>
      <c r="B83" s="64"/>
      <c r="I83" s="65"/>
      <c r="J83" s="65"/>
      <c r="K83" s="66"/>
      <c r="L83" s="65"/>
      <c r="M83" s="65"/>
      <c r="N83" s="65"/>
      <c r="Q83" s="15"/>
      <c r="S83" s="15"/>
      <c r="W83" s="15"/>
      <c r="Y83" s="15"/>
    </row>
    <row r="84">
      <c r="A84" s="6"/>
      <c r="B84" s="64"/>
      <c r="I84" s="65"/>
      <c r="J84" s="65"/>
      <c r="K84" s="66"/>
      <c r="L84" s="65"/>
      <c r="M84" s="65"/>
      <c r="N84" s="65"/>
      <c r="Q84" s="15"/>
      <c r="S84" s="15"/>
      <c r="W84" s="15"/>
      <c r="Y84" s="15"/>
    </row>
    <row r="85">
      <c r="A85" s="6"/>
      <c r="B85" s="64"/>
      <c r="I85" s="65"/>
      <c r="J85" s="65"/>
      <c r="K85" s="66"/>
      <c r="L85" s="65"/>
      <c r="M85" s="65"/>
      <c r="N85" s="65"/>
      <c r="Q85" s="15"/>
      <c r="S85" s="15"/>
      <c r="W85" s="15"/>
      <c r="Y85" s="15"/>
    </row>
    <row r="86">
      <c r="A86" s="6"/>
      <c r="B86" s="64"/>
      <c r="I86" s="65"/>
      <c r="J86" s="65"/>
      <c r="K86" s="66"/>
      <c r="L86" s="65"/>
      <c r="M86" s="65"/>
      <c r="N86" s="65"/>
      <c r="Q86" s="15"/>
      <c r="S86" s="15"/>
      <c r="W86" s="15"/>
      <c r="Y86" s="15"/>
    </row>
    <row r="87">
      <c r="A87" s="6"/>
      <c r="B87" s="64"/>
      <c r="I87" s="65"/>
      <c r="J87" s="65"/>
      <c r="K87" s="66"/>
      <c r="L87" s="65"/>
      <c r="M87" s="65"/>
      <c r="N87" s="65"/>
      <c r="Q87" s="15"/>
      <c r="S87" s="15"/>
      <c r="W87" s="15"/>
      <c r="Y87" s="15"/>
    </row>
    <row r="88">
      <c r="A88" s="6"/>
      <c r="B88" s="64"/>
      <c r="I88" s="65"/>
      <c r="J88" s="65"/>
      <c r="K88" s="66"/>
      <c r="L88" s="65"/>
      <c r="M88" s="65"/>
      <c r="N88" s="65"/>
      <c r="Q88" s="15"/>
      <c r="S88" s="15"/>
      <c r="W88" s="15"/>
      <c r="Y88" s="15"/>
    </row>
    <row r="89">
      <c r="A89" s="6"/>
      <c r="B89" s="64"/>
      <c r="I89" s="65"/>
      <c r="J89" s="65"/>
      <c r="K89" s="66"/>
      <c r="L89" s="65"/>
      <c r="M89" s="65"/>
      <c r="N89" s="65"/>
      <c r="Q89" s="15"/>
      <c r="S89" s="15"/>
      <c r="W89" s="15"/>
      <c r="Y89" s="15"/>
    </row>
    <row r="90">
      <c r="A90" s="6"/>
      <c r="B90" s="64"/>
      <c r="I90" s="65"/>
      <c r="J90" s="65"/>
      <c r="K90" s="66"/>
      <c r="L90" s="65"/>
      <c r="M90" s="65"/>
      <c r="N90" s="65"/>
      <c r="Q90" s="15"/>
      <c r="S90" s="15"/>
      <c r="W90" s="15"/>
      <c r="Y90" s="15"/>
    </row>
    <row r="91">
      <c r="A91" s="6"/>
      <c r="B91" s="64"/>
      <c r="I91" s="65"/>
      <c r="J91" s="65"/>
      <c r="K91" s="66"/>
      <c r="L91" s="65"/>
      <c r="M91" s="65"/>
      <c r="N91" s="65"/>
      <c r="Q91" s="15"/>
      <c r="S91" s="15"/>
      <c r="W91" s="15"/>
      <c r="Y91" s="15"/>
    </row>
    <row r="92">
      <c r="A92" s="6"/>
      <c r="B92" s="64"/>
      <c r="I92" s="65"/>
      <c r="J92" s="65"/>
      <c r="K92" s="66"/>
      <c r="L92" s="65"/>
      <c r="M92" s="65"/>
      <c r="N92" s="65"/>
      <c r="Q92" s="15"/>
      <c r="S92" s="15"/>
      <c r="W92" s="15"/>
      <c r="Y92" s="15"/>
    </row>
    <row r="93">
      <c r="A93" s="6"/>
      <c r="B93" s="64"/>
      <c r="I93" s="65"/>
      <c r="J93" s="65"/>
      <c r="K93" s="66"/>
      <c r="L93" s="65"/>
      <c r="M93" s="65"/>
      <c r="N93" s="65"/>
      <c r="Q93" s="15"/>
      <c r="S93" s="15"/>
      <c r="W93" s="15"/>
      <c r="Y93" s="15"/>
    </row>
    <row r="94">
      <c r="A94" s="6"/>
      <c r="B94" s="64"/>
      <c r="I94" s="65"/>
      <c r="J94" s="65"/>
      <c r="K94" s="66"/>
      <c r="L94" s="65"/>
      <c r="M94" s="65"/>
      <c r="N94" s="65"/>
      <c r="Q94" s="15"/>
      <c r="S94" s="15"/>
      <c r="W94" s="15"/>
      <c r="Y94" s="15"/>
    </row>
    <row r="95">
      <c r="A95" s="6"/>
      <c r="B95" s="64"/>
      <c r="I95" s="65"/>
      <c r="J95" s="65"/>
      <c r="K95" s="66"/>
      <c r="L95" s="65"/>
      <c r="M95" s="65"/>
      <c r="N95" s="65"/>
      <c r="Q95" s="15"/>
      <c r="S95" s="15"/>
      <c r="W95" s="15"/>
      <c r="Y95" s="15"/>
    </row>
    <row r="96">
      <c r="A96" s="6"/>
      <c r="B96" s="64"/>
      <c r="I96" s="65"/>
      <c r="J96" s="65"/>
      <c r="K96" s="66"/>
      <c r="L96" s="65"/>
      <c r="M96" s="65"/>
      <c r="N96" s="65"/>
      <c r="Q96" s="15"/>
      <c r="S96" s="15"/>
      <c r="W96" s="15"/>
      <c r="Y96" s="15"/>
    </row>
    <row r="97">
      <c r="A97" s="6"/>
      <c r="B97" s="64"/>
      <c r="I97" s="65"/>
      <c r="J97" s="65"/>
      <c r="K97" s="66"/>
      <c r="L97" s="65"/>
      <c r="M97" s="65"/>
      <c r="N97" s="65"/>
      <c r="Q97" s="15"/>
      <c r="S97" s="15"/>
      <c r="W97" s="15"/>
      <c r="Y97" s="15"/>
    </row>
    <row r="98">
      <c r="A98" s="6"/>
      <c r="B98" s="64"/>
      <c r="I98" s="65"/>
      <c r="J98" s="65"/>
      <c r="K98" s="66"/>
      <c r="L98" s="65"/>
      <c r="M98" s="65"/>
      <c r="N98" s="65"/>
      <c r="Q98" s="15"/>
      <c r="S98" s="15"/>
      <c r="W98" s="15"/>
      <c r="Y98" s="15"/>
    </row>
    <row r="99">
      <c r="A99" s="6"/>
      <c r="B99" s="64"/>
      <c r="I99" s="65"/>
      <c r="J99" s="65"/>
      <c r="K99" s="66"/>
      <c r="L99" s="65"/>
      <c r="M99" s="65"/>
      <c r="N99" s="65"/>
      <c r="Q99" s="15"/>
      <c r="S99" s="15"/>
      <c r="W99" s="15"/>
      <c r="Y99" s="15"/>
    </row>
    <row r="100">
      <c r="A100" s="6"/>
      <c r="B100" s="64"/>
      <c r="I100" s="65"/>
      <c r="J100" s="65"/>
      <c r="K100" s="66"/>
      <c r="L100" s="65"/>
      <c r="M100" s="65"/>
      <c r="N100" s="65"/>
      <c r="Q100" s="15"/>
      <c r="S100" s="15"/>
      <c r="W100" s="15"/>
      <c r="Y100" s="15"/>
    </row>
    <row r="101">
      <c r="A101" s="6"/>
      <c r="B101" s="64"/>
      <c r="I101" s="65"/>
      <c r="J101" s="65"/>
      <c r="K101" s="66"/>
      <c r="L101" s="65"/>
      <c r="M101" s="65"/>
      <c r="N101" s="65"/>
      <c r="Q101" s="15"/>
      <c r="S101" s="15"/>
      <c r="W101" s="15"/>
      <c r="Y101" s="15"/>
    </row>
    <row r="102">
      <c r="A102" s="6"/>
      <c r="B102" s="64"/>
      <c r="I102" s="65"/>
      <c r="J102" s="65"/>
      <c r="K102" s="66"/>
      <c r="L102" s="65"/>
      <c r="M102" s="65"/>
      <c r="N102" s="65"/>
      <c r="Q102" s="15"/>
      <c r="S102" s="15"/>
      <c r="W102" s="15"/>
      <c r="Y102" s="15"/>
    </row>
    <row r="103">
      <c r="A103" s="6"/>
      <c r="B103" s="64"/>
      <c r="I103" s="65"/>
      <c r="J103" s="65"/>
      <c r="K103" s="66"/>
      <c r="L103" s="65"/>
      <c r="M103" s="65"/>
      <c r="N103" s="65"/>
      <c r="Q103" s="15"/>
      <c r="S103" s="15"/>
      <c r="W103" s="15"/>
      <c r="Y103" s="15"/>
    </row>
    <row r="104">
      <c r="A104" s="6"/>
      <c r="B104" s="64"/>
      <c r="I104" s="65"/>
      <c r="J104" s="65"/>
      <c r="K104" s="66"/>
      <c r="L104" s="65"/>
      <c r="M104" s="65"/>
      <c r="N104" s="65"/>
      <c r="Q104" s="15"/>
      <c r="S104" s="15"/>
      <c r="W104" s="15"/>
      <c r="Y104" s="15"/>
    </row>
    <row r="105">
      <c r="A105" s="6"/>
      <c r="B105" s="64"/>
      <c r="I105" s="65"/>
      <c r="J105" s="65"/>
      <c r="K105" s="66"/>
      <c r="L105" s="65"/>
      <c r="M105" s="65"/>
      <c r="N105" s="65"/>
      <c r="Q105" s="15"/>
      <c r="S105" s="15"/>
      <c r="W105" s="15"/>
      <c r="Y105" s="15"/>
    </row>
    <row r="106">
      <c r="A106" s="6"/>
      <c r="B106" s="64"/>
      <c r="I106" s="65"/>
      <c r="J106" s="65"/>
      <c r="K106" s="66"/>
      <c r="L106" s="65"/>
      <c r="M106" s="65"/>
      <c r="N106" s="65"/>
      <c r="Q106" s="15"/>
      <c r="S106" s="15"/>
      <c r="W106" s="15"/>
      <c r="Y106" s="15"/>
    </row>
    <row r="107">
      <c r="A107" s="6"/>
      <c r="B107" s="64"/>
      <c r="I107" s="65"/>
      <c r="J107" s="65"/>
      <c r="K107" s="66"/>
      <c r="L107" s="65"/>
      <c r="M107" s="65"/>
      <c r="N107" s="65"/>
      <c r="Q107" s="15"/>
      <c r="S107" s="15"/>
      <c r="W107" s="15"/>
      <c r="Y107" s="15"/>
    </row>
    <row r="108">
      <c r="A108" s="6"/>
      <c r="B108" s="64"/>
      <c r="I108" s="65"/>
      <c r="J108" s="65"/>
      <c r="K108" s="66"/>
      <c r="L108" s="65"/>
      <c r="M108" s="65"/>
      <c r="N108" s="65"/>
      <c r="Q108" s="15"/>
      <c r="S108" s="15"/>
      <c r="W108" s="15"/>
      <c r="Y108" s="15"/>
    </row>
    <row r="109">
      <c r="A109" s="6"/>
      <c r="B109" s="64"/>
      <c r="I109" s="65"/>
      <c r="J109" s="65"/>
      <c r="K109" s="66"/>
      <c r="L109" s="65"/>
      <c r="M109" s="65"/>
      <c r="N109" s="65"/>
      <c r="Q109" s="15"/>
      <c r="S109" s="15"/>
      <c r="W109" s="15"/>
      <c r="Y109" s="15"/>
    </row>
    <row r="110">
      <c r="A110" s="6"/>
      <c r="B110" s="64"/>
      <c r="I110" s="65"/>
      <c r="J110" s="65"/>
      <c r="K110" s="66"/>
      <c r="L110" s="65"/>
      <c r="M110" s="65"/>
      <c r="N110" s="65"/>
      <c r="Q110" s="15"/>
      <c r="S110" s="15"/>
      <c r="W110" s="15"/>
      <c r="Y110" s="15"/>
    </row>
    <row r="111">
      <c r="A111" s="6"/>
      <c r="B111" s="64"/>
      <c r="I111" s="65"/>
      <c r="J111" s="65"/>
      <c r="K111" s="66"/>
      <c r="L111" s="65"/>
      <c r="M111" s="65"/>
      <c r="N111" s="65"/>
      <c r="Q111" s="15"/>
      <c r="S111" s="15"/>
      <c r="W111" s="15"/>
      <c r="Y111" s="15"/>
    </row>
    <row r="112">
      <c r="A112" s="6"/>
      <c r="B112" s="64"/>
      <c r="I112" s="65"/>
      <c r="J112" s="65"/>
      <c r="K112" s="66"/>
      <c r="L112" s="65"/>
      <c r="M112" s="65"/>
      <c r="N112" s="65"/>
      <c r="Q112" s="15"/>
      <c r="S112" s="15"/>
      <c r="W112" s="15"/>
      <c r="Y112" s="15"/>
    </row>
    <row r="113">
      <c r="A113" s="6"/>
      <c r="B113" s="64"/>
      <c r="I113" s="65"/>
      <c r="J113" s="65"/>
      <c r="K113" s="66"/>
      <c r="L113" s="65"/>
      <c r="M113" s="65"/>
      <c r="N113" s="65"/>
      <c r="Q113" s="15"/>
      <c r="S113" s="15"/>
      <c r="W113" s="15"/>
      <c r="Y113" s="15"/>
    </row>
    <row r="114">
      <c r="A114" s="6"/>
      <c r="B114" s="64"/>
      <c r="I114" s="65"/>
      <c r="J114" s="65"/>
      <c r="K114" s="66"/>
      <c r="L114" s="65"/>
      <c r="M114" s="65"/>
      <c r="N114" s="65"/>
      <c r="Q114" s="15"/>
      <c r="S114" s="15"/>
      <c r="W114" s="15"/>
      <c r="Y114" s="15"/>
    </row>
    <row r="115">
      <c r="A115" s="6"/>
      <c r="B115" s="64"/>
      <c r="I115" s="65"/>
      <c r="J115" s="65"/>
      <c r="K115" s="66"/>
      <c r="L115" s="65"/>
      <c r="M115" s="65"/>
      <c r="N115" s="65"/>
      <c r="Q115" s="15"/>
      <c r="S115" s="15"/>
      <c r="W115" s="15"/>
      <c r="Y115" s="15"/>
    </row>
    <row r="116">
      <c r="A116" s="6"/>
      <c r="B116" s="64"/>
      <c r="I116" s="65"/>
      <c r="J116" s="65"/>
      <c r="K116" s="66"/>
      <c r="L116" s="65"/>
      <c r="M116" s="65"/>
      <c r="N116" s="65"/>
      <c r="Q116" s="15"/>
      <c r="S116" s="15"/>
      <c r="W116" s="15"/>
      <c r="Y116" s="15"/>
    </row>
    <row r="117">
      <c r="A117" s="6"/>
      <c r="B117" s="64"/>
      <c r="I117" s="65"/>
      <c r="J117" s="65"/>
      <c r="K117" s="66"/>
      <c r="L117" s="65"/>
      <c r="M117" s="65"/>
      <c r="N117" s="65"/>
      <c r="Q117" s="15"/>
      <c r="S117" s="15"/>
      <c r="W117" s="15"/>
      <c r="Y117" s="15"/>
    </row>
    <row r="118">
      <c r="A118" s="6"/>
      <c r="B118" s="64"/>
      <c r="I118" s="65"/>
      <c r="J118" s="65"/>
      <c r="K118" s="66"/>
      <c r="L118" s="65"/>
      <c r="M118" s="65"/>
      <c r="N118" s="65"/>
      <c r="Q118" s="15"/>
      <c r="S118" s="15"/>
      <c r="W118" s="15"/>
      <c r="Y118" s="15"/>
    </row>
    <row r="119">
      <c r="A119" s="6"/>
      <c r="B119" s="64"/>
      <c r="I119" s="65"/>
      <c r="J119" s="65"/>
      <c r="K119" s="66"/>
      <c r="L119" s="65"/>
      <c r="M119" s="65"/>
      <c r="N119" s="65"/>
      <c r="Q119" s="15"/>
      <c r="S119" s="15"/>
      <c r="W119" s="15"/>
      <c r="Y119" s="15"/>
    </row>
    <row r="120">
      <c r="A120" s="6"/>
      <c r="B120" s="64"/>
      <c r="I120" s="65"/>
      <c r="J120" s="65"/>
      <c r="K120" s="66"/>
      <c r="L120" s="65"/>
      <c r="M120" s="65"/>
      <c r="N120" s="65"/>
      <c r="Q120" s="15"/>
      <c r="S120" s="15"/>
      <c r="W120" s="15"/>
      <c r="Y120" s="15"/>
    </row>
    <row r="121">
      <c r="A121" s="6"/>
      <c r="B121" s="64"/>
      <c r="I121" s="65"/>
      <c r="J121" s="65"/>
      <c r="K121" s="66"/>
      <c r="L121" s="65"/>
      <c r="M121" s="65"/>
      <c r="N121" s="65"/>
      <c r="Q121" s="15"/>
      <c r="S121" s="15"/>
      <c r="W121" s="15"/>
      <c r="Y121" s="15"/>
    </row>
    <row r="122">
      <c r="A122" s="6"/>
      <c r="B122" s="64"/>
      <c r="I122" s="65"/>
      <c r="J122" s="65"/>
      <c r="K122" s="66"/>
      <c r="L122" s="65"/>
      <c r="M122" s="65"/>
      <c r="N122" s="65"/>
      <c r="Q122" s="15"/>
      <c r="S122" s="15"/>
      <c r="W122" s="15"/>
      <c r="Y122" s="15"/>
    </row>
    <row r="123">
      <c r="A123" s="6"/>
      <c r="B123" s="64"/>
      <c r="I123" s="65"/>
      <c r="J123" s="65"/>
      <c r="K123" s="66"/>
      <c r="L123" s="65"/>
      <c r="M123" s="65"/>
      <c r="N123" s="65"/>
      <c r="Q123" s="15"/>
      <c r="S123" s="15"/>
      <c r="W123" s="15"/>
      <c r="Y123" s="15"/>
    </row>
    <row r="124">
      <c r="A124" s="6"/>
      <c r="B124" s="64"/>
      <c r="I124" s="65"/>
      <c r="J124" s="65"/>
      <c r="K124" s="66"/>
      <c r="L124" s="65"/>
      <c r="M124" s="65"/>
      <c r="N124" s="65"/>
      <c r="Q124" s="15"/>
      <c r="S124" s="15"/>
      <c r="W124" s="15"/>
      <c r="Y124" s="15"/>
    </row>
    <row r="125">
      <c r="A125" s="6"/>
      <c r="B125" s="64"/>
      <c r="I125" s="65"/>
      <c r="J125" s="65"/>
      <c r="K125" s="66"/>
      <c r="L125" s="65"/>
      <c r="M125" s="65"/>
      <c r="N125" s="65"/>
      <c r="Q125" s="15"/>
      <c r="S125" s="15"/>
      <c r="W125" s="15"/>
      <c r="Y125" s="15"/>
    </row>
    <row r="126">
      <c r="A126" s="6"/>
      <c r="B126" s="64"/>
      <c r="I126" s="65"/>
      <c r="J126" s="65"/>
      <c r="K126" s="66"/>
      <c r="L126" s="65"/>
      <c r="M126" s="65"/>
      <c r="N126" s="65"/>
      <c r="Q126" s="15"/>
      <c r="S126" s="15"/>
      <c r="W126" s="15"/>
      <c r="Y126" s="15"/>
    </row>
    <row r="127">
      <c r="A127" s="6"/>
      <c r="B127" s="64"/>
      <c r="I127" s="65"/>
      <c r="J127" s="65"/>
      <c r="K127" s="66"/>
      <c r="L127" s="65"/>
      <c r="M127" s="65"/>
      <c r="N127" s="65"/>
      <c r="Q127" s="15"/>
      <c r="S127" s="15"/>
      <c r="W127" s="15"/>
      <c r="Y127" s="15"/>
    </row>
    <row r="128">
      <c r="A128" s="6"/>
      <c r="B128" s="64"/>
      <c r="I128" s="65"/>
      <c r="J128" s="65"/>
      <c r="K128" s="66"/>
      <c r="L128" s="65"/>
      <c r="M128" s="65"/>
      <c r="N128" s="65"/>
      <c r="Q128" s="15"/>
      <c r="S128" s="15"/>
      <c r="W128" s="15"/>
      <c r="Y128" s="15"/>
    </row>
    <row r="129">
      <c r="A129" s="6"/>
      <c r="B129" s="64"/>
      <c r="I129" s="65"/>
      <c r="J129" s="65"/>
      <c r="K129" s="66"/>
      <c r="L129" s="65"/>
      <c r="M129" s="65"/>
      <c r="N129" s="65"/>
      <c r="Q129" s="15"/>
      <c r="S129" s="15"/>
      <c r="W129" s="15"/>
      <c r="Y129" s="15"/>
    </row>
    <row r="130">
      <c r="A130" s="6"/>
      <c r="B130" s="64"/>
      <c r="I130" s="65"/>
      <c r="J130" s="65"/>
      <c r="K130" s="66"/>
      <c r="L130" s="65"/>
      <c r="M130" s="65"/>
      <c r="N130" s="65"/>
      <c r="Q130" s="15"/>
      <c r="S130" s="15"/>
      <c r="W130" s="15"/>
      <c r="Y130" s="15"/>
    </row>
    <row r="131">
      <c r="A131" s="6"/>
      <c r="B131" s="64"/>
      <c r="I131" s="65"/>
      <c r="J131" s="65"/>
      <c r="K131" s="66"/>
      <c r="L131" s="65"/>
      <c r="M131" s="65"/>
      <c r="N131" s="65"/>
      <c r="Q131" s="15"/>
      <c r="S131" s="15"/>
      <c r="W131" s="15"/>
      <c r="Y131" s="15"/>
    </row>
    <row r="132">
      <c r="A132" s="6"/>
      <c r="B132" s="64"/>
      <c r="I132" s="65"/>
      <c r="J132" s="65"/>
      <c r="K132" s="66"/>
      <c r="L132" s="65"/>
      <c r="M132" s="65"/>
      <c r="N132" s="65"/>
      <c r="Q132" s="15"/>
      <c r="S132" s="15"/>
      <c r="W132" s="15"/>
      <c r="Y132" s="15"/>
    </row>
    <row r="133">
      <c r="A133" s="6"/>
      <c r="B133" s="64"/>
      <c r="I133" s="65"/>
      <c r="J133" s="65"/>
      <c r="K133" s="66"/>
      <c r="L133" s="65"/>
      <c r="M133" s="65"/>
      <c r="N133" s="65"/>
      <c r="Q133" s="15"/>
      <c r="S133" s="15"/>
      <c r="W133" s="15"/>
      <c r="Y133" s="15"/>
    </row>
    <row r="134">
      <c r="A134" s="6"/>
      <c r="B134" s="64"/>
      <c r="I134" s="65"/>
      <c r="J134" s="65"/>
      <c r="K134" s="66"/>
      <c r="L134" s="65"/>
      <c r="M134" s="65"/>
      <c r="N134" s="65"/>
      <c r="Q134" s="15"/>
      <c r="S134" s="15"/>
      <c r="W134" s="15"/>
      <c r="Y134" s="15"/>
    </row>
    <row r="135">
      <c r="A135" s="6"/>
      <c r="B135" s="64"/>
      <c r="I135" s="65"/>
      <c r="J135" s="65"/>
      <c r="K135" s="66"/>
      <c r="L135" s="65"/>
      <c r="M135" s="65"/>
      <c r="N135" s="65"/>
      <c r="Q135" s="15"/>
      <c r="S135" s="15"/>
      <c r="W135" s="15"/>
      <c r="Y135" s="15"/>
    </row>
    <row r="136">
      <c r="A136" s="6"/>
      <c r="B136" s="64"/>
      <c r="I136" s="65"/>
      <c r="J136" s="65"/>
      <c r="K136" s="66"/>
      <c r="L136" s="65"/>
      <c r="M136" s="65"/>
      <c r="N136" s="65"/>
      <c r="Q136" s="15"/>
      <c r="S136" s="15"/>
      <c r="W136" s="15"/>
      <c r="Y136" s="15"/>
    </row>
    <row r="137">
      <c r="A137" s="6"/>
      <c r="B137" s="64"/>
      <c r="I137" s="65"/>
      <c r="J137" s="65"/>
      <c r="K137" s="66"/>
      <c r="L137" s="65"/>
      <c r="M137" s="65"/>
      <c r="N137" s="65"/>
      <c r="Q137" s="15"/>
      <c r="S137" s="15"/>
      <c r="W137" s="15"/>
      <c r="Y137" s="15"/>
    </row>
    <row r="138">
      <c r="A138" s="6"/>
      <c r="B138" s="64"/>
      <c r="I138" s="65"/>
      <c r="J138" s="65"/>
      <c r="K138" s="66"/>
      <c r="L138" s="65"/>
      <c r="M138" s="65"/>
      <c r="N138" s="65"/>
      <c r="Q138" s="15"/>
      <c r="S138" s="15"/>
      <c r="W138" s="15"/>
      <c r="Y138" s="15"/>
    </row>
    <row r="139">
      <c r="A139" s="6"/>
      <c r="B139" s="64"/>
      <c r="I139" s="65"/>
      <c r="J139" s="65"/>
      <c r="K139" s="66"/>
      <c r="L139" s="65"/>
      <c r="M139" s="65"/>
      <c r="N139" s="65"/>
      <c r="Q139" s="15"/>
      <c r="S139" s="15"/>
      <c r="W139" s="15"/>
      <c r="Y139" s="15"/>
    </row>
    <row r="140">
      <c r="A140" s="6"/>
      <c r="B140" s="64"/>
      <c r="I140" s="65"/>
      <c r="J140" s="65"/>
      <c r="K140" s="66"/>
      <c r="L140" s="65"/>
      <c r="M140" s="65"/>
      <c r="N140" s="65"/>
      <c r="Q140" s="15"/>
      <c r="S140" s="15"/>
      <c r="W140" s="15"/>
      <c r="Y140" s="15"/>
    </row>
    <row r="141">
      <c r="A141" s="6"/>
      <c r="B141" s="64"/>
      <c r="I141" s="65"/>
      <c r="J141" s="65"/>
      <c r="K141" s="66"/>
      <c r="L141" s="65"/>
      <c r="M141" s="65"/>
      <c r="N141" s="65"/>
      <c r="Q141" s="15"/>
      <c r="S141" s="15"/>
      <c r="W141" s="15"/>
      <c r="Y141" s="15"/>
    </row>
    <row r="142">
      <c r="A142" s="6"/>
      <c r="B142" s="64"/>
      <c r="I142" s="65"/>
      <c r="J142" s="65"/>
      <c r="K142" s="66"/>
      <c r="L142" s="65"/>
      <c r="M142" s="65"/>
      <c r="N142" s="65"/>
      <c r="Q142" s="15"/>
      <c r="S142" s="15"/>
      <c r="W142" s="15"/>
      <c r="Y142" s="15"/>
    </row>
    <row r="143">
      <c r="A143" s="6"/>
      <c r="B143" s="64"/>
      <c r="I143" s="65"/>
      <c r="J143" s="65"/>
      <c r="K143" s="66"/>
      <c r="L143" s="65"/>
      <c r="M143" s="65"/>
      <c r="N143" s="65"/>
      <c r="Q143" s="15"/>
      <c r="S143" s="15"/>
      <c r="W143" s="15"/>
      <c r="Y143" s="15"/>
    </row>
    <row r="144">
      <c r="A144" s="6"/>
      <c r="B144" s="64"/>
      <c r="I144" s="65"/>
      <c r="J144" s="65"/>
      <c r="K144" s="66"/>
      <c r="L144" s="65"/>
      <c r="M144" s="65"/>
      <c r="N144" s="65"/>
      <c r="Q144" s="15"/>
      <c r="S144" s="15"/>
      <c r="W144" s="15"/>
      <c r="Y144" s="15"/>
    </row>
    <row r="145">
      <c r="A145" s="6"/>
      <c r="B145" s="64"/>
      <c r="I145" s="65"/>
      <c r="J145" s="65"/>
      <c r="K145" s="66"/>
      <c r="L145" s="65"/>
      <c r="M145" s="65"/>
      <c r="N145" s="65"/>
      <c r="Q145" s="15"/>
      <c r="S145" s="15"/>
      <c r="W145" s="15"/>
      <c r="Y145" s="15"/>
    </row>
    <row r="146">
      <c r="A146" s="6"/>
      <c r="B146" s="64"/>
      <c r="I146" s="65"/>
      <c r="J146" s="65"/>
      <c r="K146" s="66"/>
      <c r="L146" s="65"/>
      <c r="M146" s="65"/>
      <c r="N146" s="65"/>
      <c r="Q146" s="15"/>
      <c r="S146" s="15"/>
      <c r="W146" s="15"/>
      <c r="Y146" s="15"/>
    </row>
    <row r="147">
      <c r="A147" s="6"/>
      <c r="B147" s="64"/>
      <c r="I147" s="65"/>
      <c r="J147" s="65"/>
      <c r="K147" s="66"/>
      <c r="L147" s="65"/>
      <c r="M147" s="65"/>
      <c r="N147" s="65"/>
      <c r="Q147" s="15"/>
      <c r="S147" s="15"/>
      <c r="W147" s="15"/>
      <c r="Y147" s="15"/>
    </row>
    <row r="148">
      <c r="A148" s="6"/>
      <c r="B148" s="64"/>
      <c r="I148" s="65"/>
      <c r="J148" s="65"/>
      <c r="K148" s="66"/>
      <c r="L148" s="65"/>
      <c r="M148" s="65"/>
      <c r="N148" s="65"/>
      <c r="Q148" s="15"/>
      <c r="S148" s="15"/>
      <c r="W148" s="15"/>
      <c r="Y148" s="15"/>
    </row>
    <row r="149">
      <c r="A149" s="6"/>
      <c r="B149" s="64"/>
      <c r="I149" s="65"/>
      <c r="J149" s="65"/>
      <c r="K149" s="66"/>
      <c r="L149" s="65"/>
      <c r="M149" s="65"/>
      <c r="N149" s="65"/>
      <c r="Q149" s="15"/>
      <c r="S149" s="15"/>
      <c r="W149" s="15"/>
      <c r="Y149" s="15"/>
    </row>
    <row r="150">
      <c r="A150" s="6"/>
      <c r="B150" s="64"/>
      <c r="I150" s="65"/>
      <c r="J150" s="65"/>
      <c r="K150" s="66"/>
      <c r="L150" s="65"/>
      <c r="M150" s="65"/>
      <c r="N150" s="65"/>
      <c r="Q150" s="15"/>
      <c r="S150" s="15"/>
      <c r="W150" s="15"/>
      <c r="Y150" s="15"/>
    </row>
    <row r="151">
      <c r="A151" s="6"/>
      <c r="B151" s="64"/>
      <c r="I151" s="65"/>
      <c r="J151" s="65"/>
      <c r="K151" s="66"/>
      <c r="L151" s="65"/>
      <c r="M151" s="65"/>
      <c r="N151" s="65"/>
      <c r="Q151" s="15"/>
      <c r="S151" s="15"/>
      <c r="W151" s="15"/>
      <c r="Y151" s="15"/>
    </row>
    <row r="152">
      <c r="A152" s="6"/>
      <c r="B152" s="64"/>
      <c r="I152" s="65"/>
      <c r="J152" s="65"/>
      <c r="K152" s="66"/>
      <c r="L152" s="65"/>
      <c r="M152" s="65"/>
      <c r="N152" s="65"/>
      <c r="Q152" s="15"/>
      <c r="S152" s="15"/>
      <c r="W152" s="15"/>
      <c r="Y152" s="15"/>
    </row>
    <row r="153">
      <c r="A153" s="6"/>
      <c r="B153" s="64"/>
      <c r="I153" s="65"/>
      <c r="J153" s="65"/>
      <c r="K153" s="66"/>
      <c r="L153" s="65"/>
      <c r="M153" s="65"/>
      <c r="N153" s="65"/>
      <c r="Q153" s="15"/>
      <c r="S153" s="15"/>
      <c r="W153" s="15"/>
      <c r="Y153" s="15"/>
    </row>
    <row r="154">
      <c r="A154" s="6"/>
      <c r="B154" s="64"/>
      <c r="I154" s="65"/>
      <c r="J154" s="65"/>
      <c r="K154" s="66"/>
      <c r="L154" s="65"/>
      <c r="M154" s="65"/>
      <c r="N154" s="65"/>
      <c r="Q154" s="15"/>
      <c r="S154" s="15"/>
      <c r="W154" s="15"/>
      <c r="Y154" s="15"/>
    </row>
    <row r="155">
      <c r="A155" s="6"/>
      <c r="B155" s="64"/>
      <c r="I155" s="65"/>
      <c r="J155" s="65"/>
      <c r="K155" s="66"/>
      <c r="L155" s="65"/>
      <c r="M155" s="65"/>
      <c r="N155" s="65"/>
      <c r="Q155" s="15"/>
      <c r="S155" s="15"/>
      <c r="W155" s="15"/>
      <c r="Y155" s="15"/>
    </row>
    <row r="156">
      <c r="A156" s="6"/>
      <c r="B156" s="64"/>
      <c r="I156" s="65"/>
      <c r="J156" s="65"/>
      <c r="K156" s="66"/>
      <c r="L156" s="65"/>
      <c r="M156" s="65"/>
      <c r="N156" s="65"/>
      <c r="Q156" s="15"/>
      <c r="S156" s="15"/>
      <c r="W156" s="15"/>
      <c r="Y156" s="15"/>
    </row>
    <row r="157">
      <c r="A157" s="6"/>
      <c r="B157" s="64"/>
      <c r="I157" s="65"/>
      <c r="J157" s="65"/>
      <c r="K157" s="66"/>
      <c r="L157" s="65"/>
      <c r="M157" s="65"/>
      <c r="N157" s="65"/>
      <c r="Q157" s="15"/>
      <c r="S157" s="15"/>
      <c r="W157" s="15"/>
      <c r="Y157" s="15"/>
    </row>
    <row r="158">
      <c r="A158" s="6"/>
      <c r="B158" s="64"/>
      <c r="I158" s="65"/>
      <c r="J158" s="65"/>
      <c r="K158" s="66"/>
      <c r="L158" s="65"/>
      <c r="M158" s="65"/>
      <c r="N158" s="65"/>
      <c r="Q158" s="15"/>
      <c r="S158" s="15"/>
      <c r="W158" s="15"/>
      <c r="Y158" s="15"/>
    </row>
    <row r="159">
      <c r="A159" s="6"/>
      <c r="B159" s="64"/>
      <c r="I159" s="65"/>
      <c r="J159" s="65"/>
      <c r="K159" s="66"/>
      <c r="L159" s="65"/>
      <c r="M159" s="65"/>
      <c r="N159" s="65"/>
      <c r="Q159" s="15"/>
      <c r="S159" s="15"/>
      <c r="W159" s="15"/>
      <c r="Y159" s="15"/>
    </row>
    <row r="160">
      <c r="A160" s="6"/>
      <c r="B160" s="64"/>
      <c r="I160" s="65"/>
      <c r="J160" s="65"/>
      <c r="K160" s="66"/>
      <c r="L160" s="65"/>
      <c r="M160" s="65"/>
      <c r="N160" s="65"/>
      <c r="Q160" s="15"/>
      <c r="S160" s="15"/>
      <c r="W160" s="15"/>
      <c r="Y160" s="15"/>
    </row>
    <row r="161">
      <c r="A161" s="6"/>
      <c r="B161" s="64"/>
      <c r="I161" s="65"/>
      <c r="J161" s="65"/>
      <c r="K161" s="66"/>
      <c r="L161" s="65"/>
      <c r="M161" s="65"/>
      <c r="N161" s="65"/>
      <c r="Q161" s="15"/>
      <c r="S161" s="15"/>
      <c r="W161" s="15"/>
      <c r="Y161" s="15"/>
    </row>
    <row r="162">
      <c r="A162" s="6"/>
      <c r="B162" s="64"/>
      <c r="I162" s="65"/>
      <c r="J162" s="65"/>
      <c r="K162" s="66"/>
      <c r="L162" s="65"/>
      <c r="M162" s="65"/>
      <c r="N162" s="65"/>
      <c r="Q162" s="15"/>
      <c r="S162" s="15"/>
      <c r="W162" s="15"/>
      <c r="Y162" s="15"/>
    </row>
    <row r="163">
      <c r="A163" s="6"/>
      <c r="B163" s="64"/>
      <c r="I163" s="65"/>
      <c r="J163" s="65"/>
      <c r="K163" s="66"/>
      <c r="L163" s="65"/>
      <c r="M163" s="65"/>
      <c r="N163" s="65"/>
      <c r="Q163" s="15"/>
      <c r="S163" s="15"/>
      <c r="W163" s="15"/>
      <c r="Y163" s="15"/>
    </row>
    <row r="164">
      <c r="A164" s="6"/>
      <c r="B164" s="64"/>
      <c r="I164" s="65"/>
      <c r="J164" s="65"/>
      <c r="K164" s="66"/>
      <c r="L164" s="65"/>
      <c r="M164" s="65"/>
      <c r="N164" s="65"/>
      <c r="Q164" s="15"/>
      <c r="S164" s="15"/>
      <c r="W164" s="15"/>
      <c r="Y164" s="15"/>
    </row>
    <row r="165">
      <c r="A165" s="6"/>
      <c r="B165" s="64"/>
      <c r="I165" s="65"/>
      <c r="J165" s="65"/>
      <c r="K165" s="66"/>
      <c r="L165" s="65"/>
      <c r="M165" s="65"/>
      <c r="N165" s="65"/>
      <c r="Q165" s="15"/>
      <c r="S165" s="15"/>
      <c r="W165" s="15"/>
      <c r="Y165" s="15"/>
    </row>
    <row r="166">
      <c r="A166" s="6"/>
      <c r="B166" s="64"/>
      <c r="I166" s="65"/>
      <c r="J166" s="65"/>
      <c r="K166" s="66"/>
      <c r="L166" s="65"/>
      <c r="M166" s="65"/>
      <c r="N166" s="65"/>
      <c r="Q166" s="15"/>
      <c r="S166" s="15"/>
      <c r="W166" s="15"/>
      <c r="Y166" s="15"/>
    </row>
    <row r="167">
      <c r="A167" s="6"/>
      <c r="B167" s="64"/>
      <c r="I167" s="65"/>
      <c r="J167" s="65"/>
      <c r="K167" s="66"/>
      <c r="L167" s="65"/>
      <c r="M167" s="65"/>
      <c r="N167" s="65"/>
      <c r="Q167" s="15"/>
      <c r="S167" s="15"/>
      <c r="W167" s="15"/>
      <c r="Y167" s="15"/>
    </row>
    <row r="168">
      <c r="A168" s="6"/>
      <c r="B168" s="64"/>
      <c r="I168" s="65"/>
      <c r="J168" s="65"/>
      <c r="K168" s="66"/>
      <c r="L168" s="65"/>
      <c r="M168" s="65"/>
      <c r="N168" s="65"/>
      <c r="Q168" s="15"/>
      <c r="S168" s="15"/>
      <c r="W168" s="15"/>
      <c r="Y168" s="15"/>
    </row>
    <row r="169">
      <c r="A169" s="6"/>
      <c r="B169" s="64"/>
      <c r="I169" s="65"/>
      <c r="J169" s="65"/>
      <c r="K169" s="66"/>
      <c r="L169" s="65"/>
      <c r="M169" s="65"/>
      <c r="N169" s="65"/>
      <c r="Q169" s="15"/>
      <c r="S169" s="15"/>
      <c r="W169" s="15"/>
      <c r="Y169" s="15"/>
    </row>
    <row r="170">
      <c r="A170" s="6"/>
      <c r="B170" s="64"/>
      <c r="I170" s="65"/>
      <c r="J170" s="65"/>
      <c r="K170" s="66"/>
      <c r="L170" s="65"/>
      <c r="M170" s="65"/>
      <c r="N170" s="65"/>
      <c r="Q170" s="15"/>
      <c r="S170" s="15"/>
      <c r="W170" s="15"/>
      <c r="Y170" s="15"/>
    </row>
    <row r="171">
      <c r="A171" s="6"/>
      <c r="B171" s="64"/>
      <c r="I171" s="65"/>
      <c r="J171" s="65"/>
      <c r="K171" s="66"/>
      <c r="L171" s="65"/>
      <c r="M171" s="65"/>
      <c r="N171" s="65"/>
      <c r="Q171" s="15"/>
      <c r="S171" s="15"/>
      <c r="W171" s="15"/>
      <c r="Y171" s="15"/>
    </row>
    <row r="172">
      <c r="A172" s="6"/>
      <c r="B172" s="64"/>
      <c r="I172" s="65"/>
      <c r="J172" s="65"/>
      <c r="K172" s="66"/>
      <c r="L172" s="65"/>
      <c r="M172" s="65"/>
      <c r="N172" s="65"/>
      <c r="Q172" s="15"/>
      <c r="S172" s="15"/>
      <c r="W172" s="15"/>
      <c r="Y172" s="15"/>
    </row>
    <row r="173">
      <c r="A173" s="6"/>
      <c r="B173" s="64"/>
      <c r="I173" s="65"/>
      <c r="J173" s="65"/>
      <c r="K173" s="66"/>
      <c r="L173" s="65"/>
      <c r="M173" s="65"/>
      <c r="N173" s="65"/>
      <c r="Q173" s="15"/>
      <c r="S173" s="15"/>
      <c r="W173" s="15"/>
      <c r="Y173" s="15"/>
    </row>
    <row r="174">
      <c r="A174" s="6"/>
      <c r="B174" s="64"/>
      <c r="I174" s="65"/>
      <c r="J174" s="65"/>
      <c r="K174" s="66"/>
      <c r="L174" s="65"/>
      <c r="M174" s="65"/>
      <c r="N174" s="65"/>
      <c r="Q174" s="15"/>
      <c r="S174" s="15"/>
      <c r="W174" s="15"/>
      <c r="Y174" s="15"/>
    </row>
    <row r="175">
      <c r="A175" s="6"/>
      <c r="B175" s="64"/>
      <c r="I175" s="65"/>
      <c r="J175" s="65"/>
      <c r="K175" s="66"/>
      <c r="L175" s="65"/>
      <c r="M175" s="65"/>
      <c r="N175" s="65"/>
      <c r="Q175" s="15"/>
      <c r="S175" s="15"/>
      <c r="W175" s="15"/>
      <c r="Y175" s="15"/>
    </row>
    <row r="176">
      <c r="A176" s="6"/>
      <c r="B176" s="64"/>
      <c r="I176" s="65"/>
      <c r="J176" s="65"/>
      <c r="K176" s="66"/>
      <c r="L176" s="65"/>
      <c r="M176" s="65"/>
      <c r="N176" s="65"/>
      <c r="Q176" s="15"/>
      <c r="S176" s="15"/>
      <c r="W176" s="15"/>
      <c r="Y176" s="15"/>
    </row>
    <row r="177">
      <c r="A177" s="6"/>
      <c r="B177" s="64"/>
      <c r="I177" s="65"/>
      <c r="J177" s="65"/>
      <c r="K177" s="66"/>
      <c r="L177" s="65"/>
      <c r="M177" s="65"/>
      <c r="N177" s="65"/>
      <c r="Q177" s="15"/>
      <c r="S177" s="15"/>
      <c r="W177" s="15"/>
      <c r="Y177" s="15"/>
    </row>
    <row r="178">
      <c r="A178" s="6"/>
      <c r="B178" s="64"/>
      <c r="I178" s="65"/>
      <c r="J178" s="65"/>
      <c r="K178" s="66"/>
      <c r="L178" s="65"/>
      <c r="M178" s="65"/>
      <c r="N178" s="65"/>
      <c r="Q178" s="15"/>
      <c r="S178" s="15"/>
      <c r="W178" s="15"/>
      <c r="Y178" s="15"/>
    </row>
    <row r="179">
      <c r="A179" s="6"/>
      <c r="B179" s="64"/>
      <c r="I179" s="65"/>
      <c r="J179" s="65"/>
      <c r="K179" s="66"/>
      <c r="L179" s="65"/>
      <c r="M179" s="65"/>
      <c r="N179" s="65"/>
      <c r="Q179" s="15"/>
      <c r="S179" s="15"/>
      <c r="W179" s="15"/>
      <c r="Y179" s="15"/>
    </row>
    <row r="180">
      <c r="A180" s="6"/>
      <c r="B180" s="64"/>
      <c r="I180" s="65"/>
      <c r="J180" s="65"/>
      <c r="K180" s="66"/>
      <c r="L180" s="65"/>
      <c r="M180" s="65"/>
      <c r="N180" s="65"/>
      <c r="Q180" s="15"/>
      <c r="S180" s="15"/>
      <c r="W180" s="15"/>
      <c r="Y180" s="15"/>
    </row>
    <row r="181">
      <c r="A181" s="6"/>
      <c r="B181" s="64"/>
      <c r="I181" s="65"/>
      <c r="J181" s="65"/>
      <c r="K181" s="66"/>
      <c r="L181" s="65"/>
      <c r="M181" s="65"/>
      <c r="N181" s="65"/>
      <c r="Q181" s="15"/>
      <c r="S181" s="15"/>
      <c r="W181" s="15"/>
      <c r="Y181" s="15"/>
    </row>
    <row r="182">
      <c r="A182" s="6"/>
      <c r="B182" s="64"/>
      <c r="I182" s="65"/>
      <c r="J182" s="65"/>
      <c r="K182" s="66"/>
      <c r="L182" s="65"/>
      <c r="M182" s="65"/>
      <c r="N182" s="65"/>
      <c r="Q182" s="15"/>
      <c r="S182" s="15"/>
      <c r="W182" s="15"/>
      <c r="Y182" s="15"/>
    </row>
    <row r="183">
      <c r="A183" s="6"/>
      <c r="B183" s="64"/>
      <c r="I183" s="65"/>
      <c r="J183" s="65"/>
      <c r="K183" s="66"/>
      <c r="L183" s="65"/>
      <c r="M183" s="65"/>
      <c r="N183" s="65"/>
      <c r="Q183" s="15"/>
      <c r="S183" s="15"/>
      <c r="W183" s="15"/>
      <c r="Y183" s="15"/>
    </row>
    <row r="184">
      <c r="A184" s="6"/>
      <c r="B184" s="64"/>
      <c r="I184" s="65"/>
      <c r="J184" s="65"/>
      <c r="K184" s="66"/>
      <c r="L184" s="65"/>
      <c r="M184" s="65"/>
      <c r="N184" s="65"/>
      <c r="Q184" s="15"/>
      <c r="S184" s="15"/>
      <c r="W184" s="15"/>
      <c r="Y184" s="15"/>
    </row>
    <row r="185">
      <c r="A185" s="6"/>
      <c r="B185" s="64"/>
      <c r="I185" s="65"/>
      <c r="J185" s="65"/>
      <c r="K185" s="66"/>
      <c r="L185" s="65"/>
      <c r="M185" s="65"/>
      <c r="N185" s="65"/>
      <c r="Q185" s="15"/>
      <c r="S185" s="15"/>
      <c r="W185" s="15"/>
      <c r="Y185" s="15"/>
    </row>
    <row r="186">
      <c r="A186" s="6"/>
      <c r="B186" s="64"/>
      <c r="I186" s="65"/>
      <c r="J186" s="65"/>
      <c r="K186" s="66"/>
      <c r="L186" s="65"/>
      <c r="M186" s="65"/>
      <c r="N186" s="65"/>
      <c r="Q186" s="15"/>
      <c r="S186" s="15"/>
      <c r="W186" s="15"/>
      <c r="Y186" s="15"/>
    </row>
    <row r="187">
      <c r="A187" s="6"/>
      <c r="B187" s="64"/>
      <c r="I187" s="65"/>
      <c r="J187" s="65"/>
      <c r="K187" s="66"/>
      <c r="L187" s="65"/>
      <c r="M187" s="65"/>
      <c r="N187" s="65"/>
      <c r="Q187" s="15"/>
      <c r="S187" s="15"/>
      <c r="W187" s="15"/>
      <c r="Y187" s="15"/>
    </row>
    <row r="188">
      <c r="A188" s="6"/>
      <c r="B188" s="64"/>
      <c r="I188" s="65"/>
      <c r="J188" s="65"/>
      <c r="K188" s="66"/>
      <c r="L188" s="65"/>
      <c r="M188" s="65"/>
      <c r="N188" s="65"/>
      <c r="Q188" s="15"/>
      <c r="S188" s="15"/>
      <c r="W188" s="15"/>
      <c r="Y188" s="15"/>
    </row>
    <row r="189">
      <c r="A189" s="6"/>
      <c r="B189" s="64"/>
      <c r="I189" s="65"/>
      <c r="J189" s="65"/>
      <c r="K189" s="66"/>
      <c r="L189" s="65"/>
      <c r="M189" s="65"/>
      <c r="N189" s="65"/>
      <c r="Q189" s="15"/>
      <c r="S189" s="15"/>
      <c r="W189" s="15"/>
      <c r="Y189" s="15"/>
    </row>
    <row r="190">
      <c r="A190" s="6"/>
      <c r="B190" s="64"/>
      <c r="I190" s="65"/>
      <c r="J190" s="65"/>
      <c r="K190" s="66"/>
      <c r="L190" s="65"/>
      <c r="M190" s="65"/>
      <c r="N190" s="65"/>
      <c r="Q190" s="15"/>
      <c r="S190" s="15"/>
      <c r="W190" s="15"/>
      <c r="Y190" s="15"/>
    </row>
    <row r="191">
      <c r="A191" s="6"/>
      <c r="B191" s="64"/>
      <c r="I191" s="65"/>
      <c r="J191" s="65"/>
      <c r="K191" s="66"/>
      <c r="L191" s="65"/>
      <c r="M191" s="65"/>
      <c r="N191" s="65"/>
      <c r="Q191" s="15"/>
      <c r="S191" s="15"/>
      <c r="W191" s="15"/>
      <c r="Y191" s="15"/>
    </row>
    <row r="192">
      <c r="A192" s="6"/>
      <c r="B192" s="64"/>
      <c r="I192" s="65"/>
      <c r="J192" s="65"/>
      <c r="K192" s="66"/>
      <c r="L192" s="65"/>
      <c r="M192" s="65"/>
      <c r="N192" s="65"/>
      <c r="Q192" s="15"/>
      <c r="S192" s="15"/>
      <c r="W192" s="15"/>
      <c r="Y192" s="15"/>
    </row>
    <row r="193">
      <c r="A193" s="6"/>
      <c r="B193" s="64"/>
      <c r="I193" s="65"/>
      <c r="J193" s="65"/>
      <c r="K193" s="66"/>
      <c r="L193" s="65"/>
      <c r="M193" s="65"/>
      <c r="N193" s="65"/>
      <c r="Q193" s="15"/>
      <c r="S193" s="15"/>
      <c r="W193" s="15"/>
      <c r="Y193" s="15"/>
    </row>
    <row r="194">
      <c r="A194" s="6"/>
      <c r="B194" s="64"/>
      <c r="I194" s="65"/>
      <c r="J194" s="65"/>
      <c r="K194" s="66"/>
      <c r="L194" s="65"/>
      <c r="M194" s="65"/>
      <c r="N194" s="65"/>
      <c r="Q194" s="15"/>
      <c r="S194" s="15"/>
      <c r="W194" s="15"/>
      <c r="Y194" s="15"/>
    </row>
    <row r="195">
      <c r="A195" s="6"/>
      <c r="B195" s="64"/>
      <c r="I195" s="65"/>
      <c r="J195" s="65"/>
      <c r="K195" s="66"/>
      <c r="L195" s="65"/>
      <c r="M195" s="65"/>
      <c r="N195" s="65"/>
      <c r="Q195" s="15"/>
      <c r="S195" s="15"/>
      <c r="W195" s="15"/>
      <c r="Y195" s="15"/>
    </row>
    <row r="196">
      <c r="A196" s="6"/>
      <c r="B196" s="64"/>
      <c r="I196" s="65"/>
      <c r="J196" s="65"/>
      <c r="K196" s="66"/>
      <c r="L196" s="65"/>
      <c r="M196" s="65"/>
      <c r="N196" s="65"/>
      <c r="Q196" s="15"/>
      <c r="S196" s="15"/>
      <c r="W196" s="15"/>
      <c r="Y196" s="15"/>
    </row>
    <row r="197">
      <c r="A197" s="6"/>
      <c r="B197" s="64"/>
      <c r="I197" s="65"/>
      <c r="J197" s="65"/>
      <c r="K197" s="66"/>
      <c r="L197" s="65"/>
      <c r="M197" s="65"/>
      <c r="N197" s="65"/>
      <c r="Q197" s="15"/>
      <c r="S197" s="15"/>
      <c r="W197" s="15"/>
      <c r="Y197" s="15"/>
    </row>
    <row r="198">
      <c r="A198" s="6"/>
      <c r="B198" s="64"/>
      <c r="I198" s="65"/>
      <c r="J198" s="65"/>
      <c r="K198" s="66"/>
      <c r="L198" s="65"/>
      <c r="M198" s="65"/>
      <c r="N198" s="65"/>
      <c r="Q198" s="15"/>
      <c r="S198" s="15"/>
      <c r="W198" s="15"/>
      <c r="Y198" s="15"/>
    </row>
    <row r="199">
      <c r="A199" s="6"/>
      <c r="B199" s="64"/>
      <c r="I199" s="65"/>
      <c r="J199" s="65"/>
      <c r="K199" s="66"/>
      <c r="L199" s="65"/>
      <c r="M199" s="65"/>
      <c r="N199" s="65"/>
      <c r="Q199" s="15"/>
      <c r="S199" s="15"/>
      <c r="W199" s="15"/>
      <c r="Y199" s="15"/>
    </row>
    <row r="200">
      <c r="A200" s="6"/>
      <c r="B200" s="64"/>
      <c r="I200" s="65"/>
      <c r="J200" s="65"/>
      <c r="K200" s="66"/>
      <c r="L200" s="65"/>
      <c r="M200" s="65"/>
      <c r="N200" s="65"/>
      <c r="Q200" s="15"/>
      <c r="S200" s="15"/>
      <c r="W200" s="15"/>
      <c r="Y200" s="15"/>
    </row>
    <row r="201">
      <c r="A201" s="6"/>
      <c r="B201" s="64"/>
      <c r="I201" s="65"/>
      <c r="J201" s="65"/>
      <c r="K201" s="66"/>
      <c r="L201" s="65"/>
      <c r="M201" s="65"/>
      <c r="N201" s="65"/>
      <c r="Q201" s="15"/>
      <c r="S201" s="15"/>
      <c r="W201" s="15"/>
      <c r="Y201" s="15"/>
    </row>
    <row r="202">
      <c r="A202" s="6"/>
      <c r="B202" s="64"/>
      <c r="I202" s="65"/>
      <c r="J202" s="65"/>
      <c r="K202" s="66"/>
      <c r="L202" s="65"/>
      <c r="M202" s="65"/>
      <c r="N202" s="65"/>
      <c r="Q202" s="15"/>
      <c r="S202" s="15"/>
      <c r="W202" s="15"/>
      <c r="Y202" s="15"/>
    </row>
    <row r="203">
      <c r="A203" s="6"/>
      <c r="B203" s="64"/>
      <c r="I203" s="65"/>
      <c r="J203" s="65"/>
      <c r="K203" s="66"/>
      <c r="L203" s="65"/>
      <c r="M203" s="65"/>
      <c r="N203" s="65"/>
      <c r="Q203" s="15"/>
      <c r="S203" s="15"/>
      <c r="W203" s="15"/>
      <c r="Y203" s="15"/>
    </row>
    <row r="204">
      <c r="A204" s="6"/>
      <c r="B204" s="64"/>
      <c r="I204" s="65"/>
      <c r="J204" s="65"/>
      <c r="K204" s="66"/>
      <c r="L204" s="65"/>
      <c r="M204" s="65"/>
      <c r="N204" s="65"/>
      <c r="Q204" s="15"/>
      <c r="S204" s="15"/>
      <c r="W204" s="15"/>
      <c r="Y204" s="15"/>
    </row>
    <row r="205">
      <c r="A205" s="6"/>
      <c r="B205" s="64"/>
      <c r="I205" s="65"/>
      <c r="J205" s="65"/>
      <c r="K205" s="66"/>
      <c r="L205" s="65"/>
      <c r="M205" s="65"/>
      <c r="N205" s="65"/>
      <c r="Q205" s="15"/>
      <c r="S205" s="15"/>
      <c r="W205" s="15"/>
      <c r="Y205" s="15"/>
    </row>
    <row r="206">
      <c r="A206" s="6"/>
      <c r="B206" s="64"/>
      <c r="I206" s="65"/>
      <c r="J206" s="65"/>
      <c r="K206" s="66"/>
      <c r="L206" s="65"/>
      <c r="M206" s="65"/>
      <c r="N206" s="65"/>
      <c r="Q206" s="15"/>
      <c r="S206" s="15"/>
      <c r="W206" s="15"/>
      <c r="Y206" s="15"/>
    </row>
    <row r="207">
      <c r="A207" s="6"/>
      <c r="B207" s="64"/>
      <c r="I207" s="65"/>
      <c r="J207" s="65"/>
      <c r="K207" s="66"/>
      <c r="L207" s="65"/>
      <c r="M207" s="65"/>
      <c r="N207" s="65"/>
      <c r="Q207" s="15"/>
      <c r="S207" s="15"/>
      <c r="W207" s="15"/>
      <c r="Y207" s="15"/>
    </row>
    <row r="208">
      <c r="A208" s="6"/>
      <c r="B208" s="64"/>
      <c r="I208" s="65"/>
      <c r="J208" s="65"/>
      <c r="K208" s="66"/>
      <c r="L208" s="65"/>
      <c r="M208" s="65"/>
      <c r="N208" s="65"/>
      <c r="Q208" s="15"/>
      <c r="S208" s="15"/>
      <c r="W208" s="15"/>
      <c r="Y208" s="15"/>
    </row>
    <row r="209">
      <c r="A209" s="6"/>
      <c r="B209" s="64"/>
      <c r="I209" s="65"/>
      <c r="J209" s="65"/>
      <c r="K209" s="66"/>
      <c r="L209" s="65"/>
      <c r="M209" s="65"/>
      <c r="N209" s="65"/>
      <c r="Q209" s="15"/>
      <c r="S209" s="15"/>
      <c r="W209" s="15"/>
      <c r="Y209" s="15"/>
    </row>
    <row r="210">
      <c r="A210" s="6"/>
      <c r="B210" s="64"/>
      <c r="I210" s="65"/>
      <c r="J210" s="65"/>
      <c r="K210" s="66"/>
      <c r="L210" s="65"/>
      <c r="M210" s="65"/>
      <c r="N210" s="65"/>
      <c r="Q210" s="15"/>
      <c r="S210" s="15"/>
      <c r="W210" s="15"/>
      <c r="Y210" s="15"/>
    </row>
    <row r="211">
      <c r="A211" s="6"/>
      <c r="B211" s="64"/>
      <c r="I211" s="65"/>
      <c r="J211" s="65"/>
      <c r="K211" s="66"/>
      <c r="L211" s="65"/>
      <c r="M211" s="65"/>
      <c r="N211" s="65"/>
      <c r="Q211" s="15"/>
      <c r="S211" s="15"/>
      <c r="W211" s="15"/>
      <c r="Y211" s="15"/>
    </row>
    <row r="212">
      <c r="A212" s="6"/>
      <c r="B212" s="64"/>
      <c r="I212" s="65"/>
      <c r="J212" s="65"/>
      <c r="K212" s="66"/>
      <c r="L212" s="65"/>
      <c r="M212" s="65"/>
      <c r="N212" s="65"/>
      <c r="Q212" s="15"/>
      <c r="S212" s="15"/>
      <c r="W212" s="15"/>
      <c r="Y212" s="15"/>
    </row>
    <row r="213">
      <c r="A213" s="6"/>
      <c r="B213" s="64"/>
      <c r="I213" s="65"/>
      <c r="J213" s="65"/>
      <c r="K213" s="66"/>
      <c r="L213" s="65"/>
      <c r="M213" s="65"/>
      <c r="N213" s="65"/>
      <c r="Q213" s="15"/>
      <c r="S213" s="15"/>
      <c r="W213" s="15"/>
      <c r="Y213" s="15"/>
    </row>
    <row r="214">
      <c r="A214" s="6"/>
      <c r="B214" s="64"/>
      <c r="I214" s="65"/>
      <c r="J214" s="65"/>
      <c r="K214" s="66"/>
      <c r="L214" s="65"/>
      <c r="M214" s="65"/>
      <c r="N214" s="65"/>
      <c r="Q214" s="15"/>
      <c r="S214" s="15"/>
      <c r="W214" s="15"/>
      <c r="Y214" s="15"/>
    </row>
    <row r="215">
      <c r="A215" s="6"/>
      <c r="B215" s="64"/>
      <c r="I215" s="65"/>
      <c r="J215" s="65"/>
      <c r="K215" s="66"/>
      <c r="L215" s="65"/>
      <c r="M215" s="65"/>
      <c r="N215" s="65"/>
      <c r="Q215" s="15"/>
      <c r="S215" s="15"/>
      <c r="W215" s="15"/>
      <c r="Y215" s="15"/>
    </row>
    <row r="216">
      <c r="A216" s="6"/>
      <c r="B216" s="64"/>
      <c r="I216" s="65"/>
      <c r="J216" s="65"/>
      <c r="K216" s="66"/>
      <c r="L216" s="65"/>
      <c r="M216" s="65"/>
      <c r="N216" s="65"/>
      <c r="Q216" s="15"/>
      <c r="S216" s="15"/>
      <c r="W216" s="15"/>
      <c r="Y216" s="15"/>
    </row>
    <row r="217">
      <c r="A217" s="6"/>
      <c r="B217" s="64"/>
      <c r="I217" s="65"/>
      <c r="J217" s="65"/>
      <c r="K217" s="66"/>
      <c r="L217" s="65"/>
      <c r="M217" s="65"/>
      <c r="N217" s="65"/>
      <c r="Q217" s="15"/>
      <c r="S217" s="15"/>
      <c r="W217" s="15"/>
      <c r="Y217" s="15"/>
    </row>
    <row r="218">
      <c r="A218" s="6"/>
      <c r="B218" s="64"/>
      <c r="I218" s="65"/>
      <c r="J218" s="65"/>
      <c r="K218" s="66"/>
      <c r="L218" s="65"/>
      <c r="M218" s="65"/>
      <c r="N218" s="65"/>
      <c r="Q218" s="15"/>
      <c r="S218" s="15"/>
      <c r="W218" s="15"/>
      <c r="Y218" s="15"/>
    </row>
    <row r="219">
      <c r="A219" s="6"/>
      <c r="B219" s="64"/>
      <c r="I219" s="65"/>
      <c r="J219" s="65"/>
      <c r="K219" s="66"/>
      <c r="L219" s="65"/>
      <c r="M219" s="65"/>
      <c r="N219" s="65"/>
      <c r="Q219" s="15"/>
      <c r="S219" s="15"/>
      <c r="W219" s="15"/>
      <c r="Y219" s="15"/>
    </row>
    <row r="220">
      <c r="A220" s="6"/>
      <c r="B220" s="64"/>
      <c r="I220" s="65"/>
      <c r="J220" s="65"/>
      <c r="K220" s="66"/>
      <c r="L220" s="65"/>
      <c r="M220" s="65"/>
      <c r="N220" s="65"/>
      <c r="Q220" s="15"/>
      <c r="S220" s="15"/>
      <c r="W220" s="15"/>
      <c r="Y220" s="15"/>
    </row>
    <row r="221">
      <c r="A221" s="6"/>
      <c r="B221" s="64"/>
      <c r="I221" s="65"/>
      <c r="J221" s="65"/>
      <c r="K221" s="66"/>
      <c r="L221" s="65"/>
      <c r="M221" s="65"/>
      <c r="N221" s="65"/>
      <c r="Q221" s="15"/>
      <c r="S221" s="15"/>
      <c r="W221" s="15"/>
      <c r="Y221" s="15"/>
    </row>
    <row r="222">
      <c r="A222" s="6"/>
      <c r="B222" s="64"/>
      <c r="I222" s="65"/>
      <c r="J222" s="65"/>
      <c r="K222" s="66"/>
      <c r="L222" s="65"/>
      <c r="M222" s="65"/>
      <c r="N222" s="65"/>
      <c r="Q222" s="15"/>
      <c r="S222" s="15"/>
      <c r="W222" s="15"/>
      <c r="Y222" s="15"/>
    </row>
    <row r="223">
      <c r="A223" s="6"/>
      <c r="B223" s="64"/>
      <c r="I223" s="65"/>
      <c r="J223" s="65"/>
      <c r="K223" s="66"/>
      <c r="L223" s="65"/>
      <c r="M223" s="65"/>
      <c r="N223" s="65"/>
      <c r="Q223" s="15"/>
      <c r="S223" s="15"/>
      <c r="W223" s="15"/>
      <c r="Y223" s="15"/>
    </row>
    <row r="224">
      <c r="A224" s="6"/>
      <c r="B224" s="64"/>
      <c r="I224" s="65"/>
      <c r="J224" s="65"/>
      <c r="K224" s="66"/>
      <c r="L224" s="65"/>
      <c r="M224" s="65"/>
      <c r="N224" s="65"/>
      <c r="Q224" s="15"/>
      <c r="S224" s="15"/>
      <c r="W224" s="15"/>
      <c r="Y224" s="15"/>
    </row>
    <row r="225">
      <c r="A225" s="6"/>
      <c r="B225" s="64"/>
      <c r="I225" s="65"/>
      <c r="J225" s="65"/>
      <c r="K225" s="66"/>
      <c r="L225" s="65"/>
      <c r="M225" s="65"/>
      <c r="N225" s="65"/>
      <c r="Q225" s="15"/>
      <c r="S225" s="15"/>
      <c r="W225" s="15"/>
      <c r="Y225" s="15"/>
    </row>
    <row r="226">
      <c r="A226" s="6"/>
      <c r="B226" s="64"/>
      <c r="I226" s="65"/>
      <c r="J226" s="65"/>
      <c r="K226" s="66"/>
      <c r="L226" s="65"/>
      <c r="M226" s="65"/>
      <c r="N226" s="65"/>
      <c r="Q226" s="15"/>
      <c r="S226" s="15"/>
      <c r="W226" s="15"/>
      <c r="Y226" s="15"/>
    </row>
    <row r="227">
      <c r="A227" s="6"/>
      <c r="B227" s="64"/>
      <c r="I227" s="65"/>
      <c r="J227" s="65"/>
      <c r="K227" s="66"/>
      <c r="L227" s="65"/>
      <c r="M227" s="65"/>
      <c r="N227" s="65"/>
      <c r="Q227" s="15"/>
      <c r="S227" s="15"/>
      <c r="W227" s="15"/>
      <c r="Y227" s="15"/>
    </row>
    <row r="228">
      <c r="A228" s="6"/>
      <c r="B228" s="64"/>
      <c r="I228" s="65"/>
      <c r="J228" s="65"/>
      <c r="K228" s="66"/>
      <c r="L228" s="65"/>
      <c r="M228" s="65"/>
      <c r="N228" s="65"/>
      <c r="Q228" s="15"/>
      <c r="S228" s="15"/>
      <c r="W228" s="15"/>
      <c r="Y228" s="15"/>
    </row>
    <row r="229">
      <c r="A229" s="6"/>
      <c r="B229" s="64"/>
      <c r="I229" s="65"/>
      <c r="J229" s="65"/>
      <c r="K229" s="66"/>
      <c r="L229" s="65"/>
      <c r="M229" s="65"/>
      <c r="N229" s="65"/>
      <c r="Q229" s="15"/>
      <c r="S229" s="15"/>
      <c r="W229" s="15"/>
      <c r="Y229" s="15"/>
    </row>
    <row r="230">
      <c r="A230" s="6"/>
      <c r="B230" s="64"/>
      <c r="I230" s="65"/>
      <c r="J230" s="65"/>
      <c r="K230" s="66"/>
      <c r="L230" s="65"/>
      <c r="M230" s="65"/>
      <c r="N230" s="65"/>
      <c r="Q230" s="15"/>
      <c r="S230" s="15"/>
      <c r="W230" s="15"/>
      <c r="Y230" s="15"/>
    </row>
    <row r="231">
      <c r="A231" s="6"/>
      <c r="B231" s="64"/>
      <c r="I231" s="65"/>
      <c r="J231" s="65"/>
      <c r="K231" s="66"/>
      <c r="L231" s="65"/>
      <c r="M231" s="65"/>
      <c r="N231" s="65"/>
      <c r="Q231" s="15"/>
      <c r="S231" s="15"/>
      <c r="W231" s="15"/>
      <c r="Y231" s="15"/>
    </row>
    <row r="232">
      <c r="A232" s="6"/>
      <c r="B232" s="64"/>
      <c r="I232" s="65"/>
      <c r="J232" s="65"/>
      <c r="K232" s="66"/>
      <c r="L232" s="65"/>
      <c r="M232" s="65"/>
      <c r="N232" s="65"/>
      <c r="Q232" s="15"/>
      <c r="S232" s="15"/>
      <c r="W232" s="15"/>
      <c r="Y232" s="15"/>
    </row>
    <row r="233">
      <c r="A233" s="6"/>
      <c r="B233" s="64"/>
      <c r="I233" s="65"/>
      <c r="J233" s="65"/>
      <c r="K233" s="66"/>
      <c r="L233" s="65"/>
      <c r="M233" s="65"/>
      <c r="N233" s="65"/>
      <c r="Q233" s="15"/>
      <c r="S233" s="15"/>
      <c r="W233" s="15"/>
      <c r="Y233" s="15"/>
    </row>
    <row r="234">
      <c r="A234" s="6"/>
      <c r="B234" s="64"/>
      <c r="I234" s="65"/>
      <c r="J234" s="65"/>
      <c r="K234" s="66"/>
      <c r="L234" s="65"/>
      <c r="M234" s="65"/>
      <c r="N234" s="65"/>
      <c r="Q234" s="15"/>
      <c r="S234" s="15"/>
      <c r="W234" s="15"/>
      <c r="Y234" s="15"/>
    </row>
    <row r="235">
      <c r="A235" s="6"/>
      <c r="B235" s="64"/>
      <c r="I235" s="65"/>
      <c r="J235" s="65"/>
      <c r="K235" s="66"/>
      <c r="L235" s="65"/>
      <c r="M235" s="65"/>
      <c r="N235" s="65"/>
      <c r="Q235" s="15"/>
      <c r="S235" s="15"/>
      <c r="W235" s="15"/>
      <c r="Y235" s="15"/>
    </row>
    <row r="236">
      <c r="A236" s="6"/>
      <c r="B236" s="64"/>
      <c r="I236" s="65"/>
      <c r="J236" s="65"/>
      <c r="K236" s="66"/>
      <c r="L236" s="65"/>
      <c r="M236" s="65"/>
      <c r="N236" s="65"/>
      <c r="Q236" s="15"/>
      <c r="S236" s="15"/>
      <c r="W236" s="15"/>
      <c r="Y236" s="15"/>
    </row>
    <row r="237">
      <c r="A237" s="6"/>
      <c r="B237" s="64"/>
      <c r="I237" s="65"/>
      <c r="J237" s="65"/>
      <c r="K237" s="66"/>
      <c r="L237" s="65"/>
      <c r="M237" s="65"/>
      <c r="N237" s="65"/>
      <c r="Q237" s="15"/>
      <c r="S237" s="15"/>
      <c r="W237" s="15"/>
      <c r="Y237" s="15"/>
    </row>
    <row r="238">
      <c r="A238" s="6"/>
      <c r="B238" s="64"/>
      <c r="I238" s="65"/>
      <c r="J238" s="65"/>
      <c r="K238" s="66"/>
      <c r="L238" s="65"/>
      <c r="M238" s="65"/>
      <c r="N238" s="65"/>
      <c r="Q238" s="15"/>
      <c r="S238" s="15"/>
      <c r="W238" s="15"/>
      <c r="Y238" s="15"/>
    </row>
    <row r="239">
      <c r="A239" s="6"/>
      <c r="B239" s="64"/>
      <c r="I239" s="65"/>
      <c r="J239" s="65"/>
      <c r="K239" s="66"/>
      <c r="L239" s="65"/>
      <c r="M239" s="65"/>
      <c r="N239" s="65"/>
      <c r="Q239" s="15"/>
      <c r="S239" s="15"/>
      <c r="W239" s="15"/>
      <c r="Y239" s="15"/>
    </row>
    <row r="240">
      <c r="A240" s="6"/>
      <c r="B240" s="64"/>
      <c r="I240" s="65"/>
      <c r="J240" s="65"/>
      <c r="K240" s="66"/>
      <c r="L240" s="65"/>
      <c r="M240" s="65"/>
      <c r="N240" s="65"/>
      <c r="Q240" s="15"/>
      <c r="S240" s="15"/>
      <c r="W240" s="15"/>
      <c r="Y240" s="15"/>
    </row>
    <row r="241">
      <c r="A241" s="6"/>
      <c r="B241" s="64"/>
      <c r="I241" s="65"/>
      <c r="J241" s="65"/>
      <c r="K241" s="66"/>
      <c r="L241" s="65"/>
      <c r="M241" s="65"/>
      <c r="N241" s="65"/>
      <c r="Q241" s="15"/>
      <c r="S241" s="15"/>
      <c r="W241" s="15"/>
      <c r="Y241" s="15"/>
    </row>
    <row r="242">
      <c r="A242" s="6"/>
      <c r="B242" s="64"/>
      <c r="I242" s="65"/>
      <c r="J242" s="65"/>
      <c r="K242" s="66"/>
      <c r="L242" s="65"/>
      <c r="M242" s="65"/>
      <c r="N242" s="65"/>
      <c r="Q242" s="15"/>
      <c r="S242" s="15"/>
      <c r="W242" s="15"/>
      <c r="Y242" s="15"/>
    </row>
    <row r="243">
      <c r="A243" s="6"/>
      <c r="B243" s="64"/>
      <c r="I243" s="65"/>
      <c r="J243" s="65"/>
      <c r="K243" s="66"/>
      <c r="L243" s="65"/>
      <c r="M243" s="65"/>
      <c r="N243" s="65"/>
      <c r="Q243" s="15"/>
      <c r="S243" s="15"/>
      <c r="W243" s="15"/>
      <c r="Y243" s="15"/>
    </row>
    <row r="244">
      <c r="A244" s="6"/>
      <c r="B244" s="64"/>
      <c r="I244" s="65"/>
      <c r="J244" s="65"/>
      <c r="K244" s="66"/>
      <c r="L244" s="65"/>
      <c r="M244" s="65"/>
      <c r="N244" s="65"/>
      <c r="Q244" s="15"/>
      <c r="S244" s="15"/>
      <c r="W244" s="15"/>
      <c r="Y244" s="15"/>
    </row>
    <row r="245">
      <c r="A245" s="6"/>
      <c r="B245" s="64"/>
      <c r="I245" s="65"/>
      <c r="J245" s="65"/>
      <c r="K245" s="66"/>
      <c r="L245" s="65"/>
      <c r="M245" s="65"/>
      <c r="N245" s="65"/>
      <c r="Q245" s="15"/>
      <c r="S245" s="15"/>
      <c r="W245" s="15"/>
      <c r="Y245" s="15"/>
    </row>
    <row r="246">
      <c r="A246" s="6"/>
      <c r="B246" s="64"/>
      <c r="I246" s="65"/>
      <c r="J246" s="65"/>
      <c r="K246" s="66"/>
      <c r="L246" s="65"/>
      <c r="M246" s="65"/>
      <c r="N246" s="65"/>
      <c r="Q246" s="15"/>
      <c r="S246" s="15"/>
      <c r="W246" s="15"/>
      <c r="Y246" s="15"/>
    </row>
    <row r="247">
      <c r="A247" s="6"/>
      <c r="B247" s="64"/>
      <c r="I247" s="65"/>
      <c r="J247" s="65"/>
      <c r="K247" s="66"/>
      <c r="L247" s="65"/>
      <c r="M247" s="65"/>
      <c r="N247" s="65"/>
      <c r="Q247" s="15"/>
      <c r="S247" s="15"/>
      <c r="W247" s="15"/>
      <c r="Y247" s="15"/>
    </row>
    <row r="248">
      <c r="A248" s="6"/>
      <c r="B248" s="64"/>
      <c r="I248" s="65"/>
      <c r="J248" s="65"/>
      <c r="K248" s="66"/>
      <c r="L248" s="65"/>
      <c r="M248" s="65"/>
      <c r="N248" s="65"/>
      <c r="Q248" s="15"/>
      <c r="S248" s="15"/>
      <c r="W248" s="15"/>
      <c r="Y248" s="15"/>
    </row>
    <row r="249">
      <c r="A249" s="6"/>
      <c r="B249" s="64"/>
      <c r="I249" s="65"/>
      <c r="J249" s="65"/>
      <c r="K249" s="66"/>
      <c r="L249" s="65"/>
      <c r="M249" s="65"/>
      <c r="N249" s="65"/>
      <c r="Q249" s="15"/>
      <c r="S249" s="15"/>
      <c r="W249" s="15"/>
      <c r="Y249" s="15"/>
    </row>
    <row r="250">
      <c r="A250" s="6"/>
      <c r="B250" s="64"/>
      <c r="I250" s="65"/>
      <c r="J250" s="65"/>
      <c r="K250" s="66"/>
      <c r="L250" s="65"/>
      <c r="M250" s="65"/>
      <c r="N250" s="65"/>
      <c r="Q250" s="15"/>
      <c r="S250" s="15"/>
      <c r="W250" s="15"/>
      <c r="Y250" s="15"/>
    </row>
    <row r="251">
      <c r="A251" s="6"/>
      <c r="B251" s="64"/>
      <c r="I251" s="65"/>
      <c r="J251" s="65"/>
      <c r="K251" s="66"/>
      <c r="L251" s="65"/>
      <c r="M251" s="65"/>
      <c r="N251" s="65"/>
      <c r="Q251" s="15"/>
      <c r="S251" s="15"/>
      <c r="W251" s="15"/>
      <c r="Y251" s="15"/>
    </row>
    <row r="252">
      <c r="A252" s="6"/>
      <c r="B252" s="64"/>
      <c r="I252" s="65"/>
      <c r="J252" s="65"/>
      <c r="K252" s="66"/>
      <c r="L252" s="65"/>
      <c r="M252" s="65"/>
      <c r="N252" s="65"/>
      <c r="Q252" s="15"/>
      <c r="S252" s="15"/>
      <c r="W252" s="15"/>
      <c r="Y252" s="15"/>
    </row>
    <row r="253">
      <c r="A253" s="6"/>
      <c r="B253" s="64"/>
      <c r="I253" s="65"/>
      <c r="J253" s="65"/>
      <c r="K253" s="66"/>
      <c r="L253" s="65"/>
      <c r="M253" s="65"/>
      <c r="N253" s="65"/>
      <c r="Q253" s="15"/>
      <c r="S253" s="15"/>
      <c r="W253" s="15"/>
      <c r="Y253" s="15"/>
    </row>
    <row r="254">
      <c r="A254" s="6"/>
      <c r="B254" s="64"/>
      <c r="I254" s="65"/>
      <c r="J254" s="65"/>
      <c r="K254" s="66"/>
      <c r="L254" s="65"/>
      <c r="M254" s="65"/>
      <c r="N254" s="65"/>
      <c r="Q254" s="15"/>
      <c r="S254" s="15"/>
      <c r="W254" s="15"/>
      <c r="Y254" s="15"/>
    </row>
    <row r="255">
      <c r="A255" s="6"/>
      <c r="B255" s="64"/>
      <c r="I255" s="65"/>
      <c r="J255" s="65"/>
      <c r="K255" s="66"/>
      <c r="L255" s="65"/>
      <c r="M255" s="65"/>
      <c r="N255" s="65"/>
      <c r="Q255" s="15"/>
      <c r="S255" s="15"/>
      <c r="W255" s="15"/>
      <c r="Y255" s="15"/>
    </row>
    <row r="256">
      <c r="A256" s="6"/>
      <c r="B256" s="64"/>
      <c r="I256" s="65"/>
      <c r="J256" s="65"/>
      <c r="K256" s="66"/>
      <c r="L256" s="65"/>
      <c r="M256" s="65"/>
      <c r="N256" s="65"/>
      <c r="Q256" s="15"/>
      <c r="S256" s="15"/>
      <c r="W256" s="15"/>
      <c r="Y256" s="15"/>
    </row>
    <row r="257">
      <c r="A257" s="6"/>
      <c r="B257" s="64"/>
      <c r="I257" s="65"/>
      <c r="J257" s="65"/>
      <c r="K257" s="66"/>
      <c r="L257" s="65"/>
      <c r="M257" s="65"/>
      <c r="N257" s="65"/>
      <c r="Q257" s="15"/>
      <c r="S257" s="15"/>
      <c r="W257" s="15"/>
      <c r="Y257" s="15"/>
    </row>
    <row r="258">
      <c r="A258" s="6"/>
      <c r="B258" s="64"/>
      <c r="I258" s="65"/>
      <c r="J258" s="65"/>
      <c r="K258" s="66"/>
      <c r="L258" s="65"/>
      <c r="M258" s="65"/>
      <c r="N258" s="65"/>
      <c r="Q258" s="15"/>
      <c r="S258" s="15"/>
      <c r="W258" s="15"/>
      <c r="Y258" s="15"/>
    </row>
    <row r="259">
      <c r="A259" s="6"/>
      <c r="B259" s="64"/>
      <c r="I259" s="65"/>
      <c r="J259" s="65"/>
      <c r="K259" s="66"/>
      <c r="L259" s="65"/>
      <c r="M259" s="65"/>
      <c r="N259" s="65"/>
      <c r="Q259" s="15"/>
      <c r="S259" s="15"/>
      <c r="W259" s="15"/>
      <c r="Y259" s="15"/>
    </row>
    <row r="260">
      <c r="A260" s="6"/>
      <c r="B260" s="64"/>
      <c r="I260" s="65"/>
      <c r="J260" s="65"/>
      <c r="K260" s="66"/>
      <c r="L260" s="65"/>
      <c r="M260" s="65"/>
      <c r="N260" s="65"/>
      <c r="Q260" s="15"/>
      <c r="S260" s="15"/>
      <c r="W260" s="15"/>
      <c r="Y260" s="15"/>
    </row>
    <row r="261">
      <c r="A261" s="6"/>
      <c r="B261" s="64"/>
      <c r="I261" s="65"/>
      <c r="J261" s="65"/>
      <c r="K261" s="66"/>
      <c r="L261" s="65"/>
      <c r="M261" s="65"/>
      <c r="N261" s="65"/>
      <c r="Q261" s="15"/>
      <c r="S261" s="15"/>
      <c r="W261" s="15"/>
      <c r="Y261" s="15"/>
    </row>
    <row r="262">
      <c r="A262" s="6"/>
      <c r="B262" s="64"/>
      <c r="I262" s="65"/>
      <c r="J262" s="65"/>
      <c r="K262" s="66"/>
      <c r="L262" s="65"/>
      <c r="M262" s="65"/>
      <c r="N262" s="65"/>
      <c r="Q262" s="15"/>
      <c r="S262" s="15"/>
      <c r="W262" s="15"/>
      <c r="Y262" s="15"/>
    </row>
    <row r="263">
      <c r="A263" s="6"/>
      <c r="B263" s="64"/>
      <c r="I263" s="65"/>
      <c r="J263" s="65"/>
      <c r="K263" s="66"/>
      <c r="L263" s="65"/>
      <c r="M263" s="65"/>
      <c r="N263" s="65"/>
      <c r="Q263" s="15"/>
      <c r="S263" s="15"/>
      <c r="W263" s="15"/>
      <c r="Y263" s="15"/>
    </row>
    <row r="264">
      <c r="A264" s="6"/>
      <c r="B264" s="64"/>
      <c r="I264" s="65"/>
      <c r="J264" s="65"/>
      <c r="K264" s="66"/>
      <c r="L264" s="65"/>
      <c r="M264" s="65"/>
      <c r="N264" s="65"/>
      <c r="Q264" s="15"/>
      <c r="S264" s="15"/>
      <c r="W264" s="15"/>
      <c r="Y264" s="15"/>
    </row>
    <row r="265">
      <c r="A265" s="6"/>
      <c r="B265" s="64"/>
      <c r="I265" s="65"/>
      <c r="J265" s="65"/>
      <c r="K265" s="66"/>
      <c r="L265" s="65"/>
      <c r="M265" s="65"/>
      <c r="N265" s="65"/>
      <c r="Q265" s="15"/>
      <c r="S265" s="15"/>
      <c r="W265" s="15"/>
      <c r="Y265" s="15"/>
    </row>
    <row r="266">
      <c r="A266" s="6"/>
      <c r="B266" s="64"/>
      <c r="I266" s="65"/>
      <c r="J266" s="65"/>
      <c r="K266" s="66"/>
      <c r="L266" s="65"/>
      <c r="M266" s="65"/>
      <c r="N266" s="65"/>
      <c r="Q266" s="15"/>
      <c r="S266" s="15"/>
      <c r="W266" s="15"/>
      <c r="Y266" s="15"/>
    </row>
    <row r="267">
      <c r="A267" s="6"/>
      <c r="B267" s="64"/>
      <c r="I267" s="65"/>
      <c r="J267" s="65"/>
      <c r="K267" s="66"/>
      <c r="L267" s="65"/>
      <c r="M267" s="65"/>
      <c r="N267" s="65"/>
      <c r="Q267" s="15"/>
      <c r="S267" s="15"/>
      <c r="W267" s="15"/>
      <c r="Y267" s="15"/>
    </row>
    <row r="268">
      <c r="A268" s="6"/>
      <c r="B268" s="64"/>
      <c r="I268" s="65"/>
      <c r="J268" s="65"/>
      <c r="K268" s="66"/>
      <c r="L268" s="65"/>
      <c r="M268" s="65"/>
      <c r="N268" s="65"/>
      <c r="Q268" s="15"/>
      <c r="S268" s="15"/>
      <c r="W268" s="15"/>
      <c r="Y268" s="15"/>
    </row>
    <row r="269">
      <c r="A269" s="6"/>
      <c r="B269" s="64"/>
      <c r="I269" s="65"/>
      <c r="J269" s="65"/>
      <c r="K269" s="66"/>
      <c r="L269" s="65"/>
      <c r="M269" s="65"/>
      <c r="N269" s="65"/>
      <c r="Q269" s="15"/>
      <c r="S269" s="15"/>
      <c r="W269" s="15"/>
      <c r="Y269" s="15"/>
    </row>
    <row r="270">
      <c r="A270" s="6"/>
      <c r="B270" s="64"/>
      <c r="I270" s="65"/>
      <c r="J270" s="65"/>
      <c r="K270" s="66"/>
      <c r="L270" s="65"/>
      <c r="M270" s="65"/>
      <c r="N270" s="65"/>
      <c r="Q270" s="15"/>
      <c r="S270" s="15"/>
      <c r="W270" s="15"/>
      <c r="Y270" s="15"/>
    </row>
    <row r="271">
      <c r="A271" s="6"/>
      <c r="B271" s="64"/>
      <c r="I271" s="65"/>
      <c r="J271" s="65"/>
      <c r="K271" s="66"/>
      <c r="L271" s="65"/>
      <c r="M271" s="65"/>
      <c r="N271" s="65"/>
      <c r="Q271" s="15"/>
      <c r="S271" s="15"/>
      <c r="W271" s="15"/>
      <c r="Y271" s="15"/>
    </row>
    <row r="272">
      <c r="A272" s="6"/>
      <c r="B272" s="64"/>
      <c r="I272" s="65"/>
      <c r="J272" s="65"/>
      <c r="K272" s="66"/>
      <c r="L272" s="65"/>
      <c r="M272" s="65"/>
      <c r="N272" s="65"/>
      <c r="Q272" s="15"/>
      <c r="S272" s="15"/>
      <c r="W272" s="15"/>
      <c r="Y272" s="15"/>
    </row>
    <row r="273">
      <c r="A273" s="6"/>
      <c r="B273" s="64"/>
      <c r="I273" s="65"/>
      <c r="J273" s="65"/>
      <c r="K273" s="66"/>
      <c r="L273" s="65"/>
      <c r="M273" s="65"/>
      <c r="N273" s="65"/>
      <c r="Q273" s="15"/>
      <c r="S273" s="15"/>
      <c r="W273" s="15"/>
      <c r="Y273" s="15"/>
    </row>
    <row r="274">
      <c r="A274" s="6"/>
      <c r="B274" s="64"/>
      <c r="I274" s="65"/>
      <c r="J274" s="65"/>
      <c r="K274" s="66"/>
      <c r="L274" s="65"/>
      <c r="M274" s="65"/>
      <c r="N274" s="65"/>
      <c r="Q274" s="15"/>
      <c r="S274" s="15"/>
      <c r="W274" s="15"/>
      <c r="Y274" s="15"/>
    </row>
    <row r="275">
      <c r="A275" s="6"/>
      <c r="B275" s="64"/>
      <c r="I275" s="65"/>
      <c r="J275" s="65"/>
      <c r="K275" s="66"/>
      <c r="L275" s="65"/>
      <c r="M275" s="65"/>
      <c r="N275" s="65"/>
      <c r="Q275" s="15"/>
      <c r="S275" s="15"/>
      <c r="W275" s="15"/>
      <c r="Y275" s="15"/>
    </row>
    <row r="276">
      <c r="A276" s="6"/>
      <c r="B276" s="64"/>
      <c r="I276" s="65"/>
      <c r="J276" s="65"/>
      <c r="K276" s="66"/>
      <c r="L276" s="65"/>
      <c r="M276" s="65"/>
      <c r="N276" s="65"/>
      <c r="Q276" s="15"/>
      <c r="S276" s="15"/>
      <c r="W276" s="15"/>
      <c r="Y276" s="15"/>
    </row>
    <row r="277">
      <c r="A277" s="6"/>
      <c r="B277" s="64"/>
      <c r="I277" s="65"/>
      <c r="J277" s="65"/>
      <c r="K277" s="66"/>
      <c r="L277" s="65"/>
      <c r="M277" s="65"/>
      <c r="N277" s="65"/>
      <c r="Q277" s="15"/>
      <c r="S277" s="15"/>
      <c r="W277" s="15"/>
      <c r="Y277" s="15"/>
    </row>
    <row r="278">
      <c r="A278" s="6"/>
      <c r="B278" s="64"/>
      <c r="I278" s="65"/>
      <c r="J278" s="65"/>
      <c r="K278" s="66"/>
      <c r="L278" s="65"/>
      <c r="M278" s="65"/>
      <c r="N278" s="65"/>
      <c r="Q278" s="15"/>
      <c r="S278" s="15"/>
      <c r="W278" s="15"/>
      <c r="Y278" s="15"/>
    </row>
    <row r="279">
      <c r="A279" s="6"/>
      <c r="B279" s="64"/>
      <c r="I279" s="65"/>
      <c r="J279" s="65"/>
      <c r="K279" s="66"/>
      <c r="L279" s="65"/>
      <c r="M279" s="65"/>
      <c r="N279" s="65"/>
      <c r="Q279" s="15"/>
      <c r="S279" s="15"/>
      <c r="W279" s="15"/>
      <c r="Y279" s="15"/>
    </row>
    <row r="280">
      <c r="A280" s="6"/>
      <c r="B280" s="64"/>
      <c r="I280" s="65"/>
      <c r="J280" s="65"/>
      <c r="K280" s="66"/>
      <c r="L280" s="65"/>
      <c r="M280" s="65"/>
      <c r="N280" s="65"/>
      <c r="Q280" s="15"/>
      <c r="S280" s="15"/>
      <c r="W280" s="15"/>
      <c r="Y280" s="15"/>
    </row>
    <row r="281">
      <c r="A281" s="6"/>
      <c r="B281" s="64"/>
      <c r="I281" s="65"/>
      <c r="J281" s="65"/>
      <c r="K281" s="66"/>
      <c r="L281" s="65"/>
      <c r="M281" s="65"/>
      <c r="N281" s="65"/>
      <c r="Q281" s="15"/>
      <c r="S281" s="15"/>
      <c r="W281" s="15"/>
      <c r="Y281" s="15"/>
    </row>
    <row r="282">
      <c r="A282" s="6"/>
      <c r="B282" s="64"/>
      <c r="I282" s="65"/>
      <c r="J282" s="65"/>
      <c r="K282" s="66"/>
      <c r="L282" s="65"/>
      <c r="M282" s="65"/>
      <c r="N282" s="65"/>
      <c r="Q282" s="15"/>
      <c r="S282" s="15"/>
      <c r="W282" s="15"/>
      <c r="Y282" s="15"/>
    </row>
    <row r="283">
      <c r="A283" s="6"/>
      <c r="B283" s="64"/>
      <c r="I283" s="65"/>
      <c r="J283" s="65"/>
      <c r="K283" s="66"/>
      <c r="L283" s="65"/>
      <c r="M283" s="65"/>
      <c r="N283" s="65"/>
      <c r="Q283" s="15"/>
      <c r="S283" s="15"/>
      <c r="W283" s="15"/>
      <c r="Y283" s="15"/>
    </row>
    <row r="284">
      <c r="A284" s="6"/>
      <c r="B284" s="64"/>
      <c r="I284" s="65"/>
      <c r="J284" s="65"/>
      <c r="K284" s="66"/>
      <c r="L284" s="65"/>
      <c r="M284" s="65"/>
      <c r="N284" s="65"/>
      <c r="Q284" s="15"/>
      <c r="S284" s="15"/>
      <c r="W284" s="15"/>
      <c r="Y284" s="15"/>
    </row>
    <row r="285">
      <c r="A285" s="6"/>
      <c r="B285" s="64"/>
      <c r="I285" s="65"/>
      <c r="J285" s="65"/>
      <c r="K285" s="66"/>
      <c r="L285" s="65"/>
      <c r="M285" s="65"/>
      <c r="N285" s="65"/>
      <c r="Q285" s="15"/>
      <c r="S285" s="15"/>
      <c r="W285" s="15"/>
      <c r="Y285" s="15"/>
    </row>
    <row r="286">
      <c r="A286" s="6"/>
      <c r="B286" s="64"/>
      <c r="I286" s="65"/>
      <c r="J286" s="65"/>
      <c r="K286" s="66"/>
      <c r="L286" s="65"/>
      <c r="M286" s="65"/>
      <c r="N286" s="65"/>
      <c r="Q286" s="15"/>
      <c r="S286" s="15"/>
      <c r="W286" s="15"/>
      <c r="Y286" s="15"/>
    </row>
    <row r="287">
      <c r="A287" s="6"/>
      <c r="B287" s="64"/>
      <c r="I287" s="65"/>
      <c r="J287" s="65"/>
      <c r="K287" s="66"/>
      <c r="L287" s="65"/>
      <c r="M287" s="65"/>
      <c r="N287" s="65"/>
      <c r="Q287" s="15"/>
      <c r="S287" s="15"/>
      <c r="W287" s="15"/>
      <c r="Y287" s="15"/>
    </row>
    <row r="288">
      <c r="A288" s="6"/>
      <c r="B288" s="64"/>
      <c r="I288" s="65"/>
      <c r="J288" s="65"/>
      <c r="K288" s="66"/>
      <c r="L288" s="65"/>
      <c r="M288" s="65"/>
      <c r="N288" s="65"/>
      <c r="Q288" s="15"/>
      <c r="S288" s="15"/>
      <c r="W288" s="15"/>
      <c r="Y288" s="15"/>
    </row>
    <row r="289">
      <c r="A289" s="6"/>
      <c r="B289" s="64"/>
      <c r="I289" s="65"/>
      <c r="J289" s="65"/>
      <c r="K289" s="66"/>
      <c r="L289" s="65"/>
      <c r="M289" s="65"/>
      <c r="N289" s="65"/>
      <c r="Q289" s="15"/>
      <c r="S289" s="15"/>
      <c r="W289" s="15"/>
      <c r="Y289" s="15"/>
    </row>
    <row r="290">
      <c r="A290" s="6"/>
      <c r="B290" s="64"/>
      <c r="I290" s="65"/>
      <c r="J290" s="65"/>
      <c r="K290" s="66"/>
      <c r="L290" s="65"/>
      <c r="M290" s="65"/>
      <c r="N290" s="65"/>
      <c r="Q290" s="15"/>
      <c r="S290" s="15"/>
      <c r="W290" s="15"/>
      <c r="Y290" s="15"/>
    </row>
    <row r="291">
      <c r="A291" s="6"/>
      <c r="B291" s="64"/>
      <c r="I291" s="65"/>
      <c r="J291" s="65"/>
      <c r="K291" s="66"/>
      <c r="L291" s="65"/>
      <c r="M291" s="65"/>
      <c r="N291" s="65"/>
      <c r="Q291" s="15"/>
      <c r="S291" s="15"/>
      <c r="W291" s="15"/>
      <c r="Y291" s="15"/>
    </row>
    <row r="292">
      <c r="A292" s="6"/>
      <c r="B292" s="64"/>
      <c r="I292" s="65"/>
      <c r="J292" s="65"/>
      <c r="K292" s="66"/>
      <c r="L292" s="65"/>
      <c r="M292" s="65"/>
      <c r="N292" s="65"/>
      <c r="Q292" s="15"/>
      <c r="S292" s="15"/>
      <c r="W292" s="15"/>
      <c r="Y292" s="15"/>
    </row>
    <row r="293">
      <c r="A293" s="6"/>
      <c r="B293" s="64"/>
      <c r="I293" s="65"/>
      <c r="J293" s="65"/>
      <c r="K293" s="66"/>
      <c r="L293" s="65"/>
      <c r="M293" s="65"/>
      <c r="N293" s="65"/>
      <c r="Q293" s="15"/>
      <c r="S293" s="15"/>
      <c r="W293" s="15"/>
      <c r="Y293" s="15"/>
    </row>
    <row r="294">
      <c r="A294" s="6"/>
      <c r="B294" s="64"/>
      <c r="I294" s="65"/>
      <c r="J294" s="65"/>
      <c r="K294" s="66"/>
      <c r="L294" s="65"/>
      <c r="M294" s="65"/>
      <c r="N294" s="65"/>
      <c r="Q294" s="15"/>
      <c r="S294" s="15"/>
      <c r="W294" s="15"/>
      <c r="Y294" s="15"/>
    </row>
    <row r="295">
      <c r="A295" s="6"/>
      <c r="B295" s="64"/>
      <c r="I295" s="65"/>
      <c r="J295" s="65"/>
      <c r="K295" s="66"/>
      <c r="L295" s="65"/>
      <c r="M295" s="65"/>
      <c r="N295" s="65"/>
      <c r="Q295" s="15"/>
      <c r="S295" s="15"/>
      <c r="W295" s="15"/>
      <c r="Y295" s="15"/>
    </row>
    <row r="296">
      <c r="A296" s="6"/>
      <c r="B296" s="64"/>
      <c r="I296" s="65"/>
      <c r="J296" s="65"/>
      <c r="K296" s="66"/>
      <c r="L296" s="65"/>
      <c r="M296" s="65"/>
      <c r="N296" s="65"/>
      <c r="Q296" s="15"/>
      <c r="S296" s="15"/>
      <c r="W296" s="15"/>
      <c r="Y296" s="15"/>
    </row>
    <row r="297">
      <c r="A297" s="6"/>
      <c r="B297" s="64"/>
      <c r="I297" s="65"/>
      <c r="J297" s="65"/>
      <c r="K297" s="66"/>
      <c r="L297" s="65"/>
      <c r="M297" s="65"/>
      <c r="N297" s="65"/>
      <c r="Q297" s="15"/>
      <c r="S297" s="15"/>
      <c r="W297" s="15"/>
      <c r="Y297" s="15"/>
    </row>
    <row r="298">
      <c r="A298" s="6"/>
      <c r="B298" s="64"/>
      <c r="I298" s="65"/>
      <c r="J298" s="65"/>
      <c r="K298" s="66"/>
      <c r="L298" s="65"/>
      <c r="M298" s="65"/>
      <c r="N298" s="65"/>
      <c r="Q298" s="15"/>
      <c r="S298" s="15"/>
      <c r="W298" s="15"/>
      <c r="Y298" s="15"/>
    </row>
    <row r="299">
      <c r="A299" s="6"/>
      <c r="B299" s="64"/>
      <c r="I299" s="65"/>
      <c r="J299" s="65"/>
      <c r="K299" s="66"/>
      <c r="L299" s="65"/>
      <c r="M299" s="65"/>
      <c r="N299" s="65"/>
      <c r="Q299" s="15"/>
      <c r="S299" s="15"/>
      <c r="W299" s="15"/>
      <c r="Y299" s="15"/>
    </row>
    <row r="300">
      <c r="A300" s="6"/>
      <c r="B300" s="64"/>
      <c r="I300" s="65"/>
      <c r="J300" s="65"/>
      <c r="K300" s="66"/>
      <c r="L300" s="65"/>
      <c r="M300" s="65"/>
      <c r="N300" s="65"/>
      <c r="Q300" s="15"/>
      <c r="S300" s="15"/>
      <c r="W300" s="15"/>
      <c r="Y300" s="15"/>
    </row>
    <row r="301">
      <c r="A301" s="6"/>
      <c r="B301" s="64"/>
      <c r="I301" s="65"/>
      <c r="J301" s="65"/>
      <c r="K301" s="66"/>
      <c r="L301" s="65"/>
      <c r="M301" s="65"/>
      <c r="N301" s="65"/>
      <c r="Q301" s="15"/>
      <c r="S301" s="15"/>
      <c r="W301" s="15"/>
      <c r="Y301" s="15"/>
    </row>
    <row r="302">
      <c r="A302" s="6"/>
      <c r="B302" s="64"/>
      <c r="I302" s="65"/>
      <c r="J302" s="65"/>
      <c r="K302" s="66"/>
      <c r="L302" s="65"/>
      <c r="M302" s="65"/>
      <c r="N302" s="65"/>
      <c r="Q302" s="15"/>
      <c r="S302" s="15"/>
      <c r="W302" s="15"/>
      <c r="Y302" s="15"/>
    </row>
    <row r="303">
      <c r="A303" s="6"/>
      <c r="B303" s="64"/>
      <c r="I303" s="65"/>
      <c r="J303" s="65"/>
      <c r="K303" s="66"/>
      <c r="L303" s="65"/>
      <c r="M303" s="65"/>
      <c r="N303" s="65"/>
      <c r="Q303" s="15"/>
      <c r="S303" s="15"/>
      <c r="W303" s="15"/>
      <c r="Y303" s="15"/>
    </row>
    <row r="304">
      <c r="A304" s="6"/>
      <c r="B304" s="64"/>
      <c r="I304" s="65"/>
      <c r="J304" s="65"/>
      <c r="K304" s="66"/>
      <c r="L304" s="65"/>
      <c r="M304" s="65"/>
      <c r="N304" s="65"/>
      <c r="Q304" s="15"/>
      <c r="S304" s="15"/>
      <c r="W304" s="15"/>
      <c r="Y304" s="15"/>
    </row>
    <row r="305">
      <c r="A305" s="6"/>
      <c r="B305" s="64"/>
      <c r="I305" s="65"/>
      <c r="J305" s="65"/>
      <c r="K305" s="66"/>
      <c r="L305" s="65"/>
      <c r="M305" s="65"/>
      <c r="N305" s="65"/>
      <c r="Q305" s="15"/>
      <c r="S305" s="15"/>
      <c r="W305" s="15"/>
      <c r="Y305" s="15"/>
    </row>
    <row r="306">
      <c r="A306" s="6"/>
      <c r="B306" s="64"/>
      <c r="I306" s="65"/>
      <c r="J306" s="65"/>
      <c r="K306" s="66"/>
      <c r="L306" s="65"/>
      <c r="M306" s="65"/>
      <c r="N306" s="65"/>
      <c r="Q306" s="15"/>
      <c r="S306" s="15"/>
      <c r="W306" s="15"/>
      <c r="Y306" s="15"/>
    </row>
    <row r="307">
      <c r="A307" s="6"/>
      <c r="B307" s="64"/>
      <c r="I307" s="65"/>
      <c r="J307" s="65"/>
      <c r="K307" s="66"/>
      <c r="L307" s="65"/>
      <c r="M307" s="65"/>
      <c r="N307" s="65"/>
      <c r="Q307" s="15"/>
      <c r="S307" s="15"/>
      <c r="W307" s="15"/>
      <c r="Y307" s="15"/>
    </row>
    <row r="308">
      <c r="A308" s="6"/>
      <c r="B308" s="64"/>
      <c r="I308" s="65"/>
      <c r="J308" s="65"/>
      <c r="K308" s="66"/>
      <c r="L308" s="65"/>
      <c r="M308" s="65"/>
      <c r="N308" s="65"/>
      <c r="Q308" s="15"/>
      <c r="S308" s="15"/>
      <c r="W308" s="15"/>
      <c r="Y308" s="15"/>
    </row>
    <row r="309">
      <c r="A309" s="6"/>
      <c r="B309" s="64"/>
      <c r="I309" s="65"/>
      <c r="J309" s="65"/>
      <c r="K309" s="66"/>
      <c r="L309" s="65"/>
      <c r="M309" s="65"/>
      <c r="N309" s="65"/>
      <c r="Q309" s="15"/>
      <c r="S309" s="15"/>
      <c r="W309" s="15"/>
      <c r="Y309" s="15"/>
    </row>
    <row r="310">
      <c r="A310" s="6"/>
      <c r="B310" s="64"/>
      <c r="I310" s="65"/>
      <c r="J310" s="65"/>
      <c r="K310" s="66"/>
      <c r="L310" s="65"/>
      <c r="M310" s="65"/>
      <c r="N310" s="65"/>
      <c r="Q310" s="15"/>
      <c r="S310" s="15"/>
      <c r="W310" s="15"/>
      <c r="Y310" s="15"/>
    </row>
    <row r="311">
      <c r="A311" s="6"/>
      <c r="B311" s="64"/>
      <c r="I311" s="65"/>
      <c r="J311" s="65"/>
      <c r="K311" s="66"/>
      <c r="L311" s="65"/>
      <c r="M311" s="65"/>
      <c r="N311" s="65"/>
      <c r="Q311" s="15"/>
      <c r="S311" s="15"/>
      <c r="W311" s="15"/>
      <c r="Y311" s="15"/>
    </row>
    <row r="312">
      <c r="A312" s="6"/>
      <c r="B312" s="64"/>
      <c r="I312" s="65"/>
      <c r="J312" s="65"/>
      <c r="K312" s="66"/>
      <c r="L312" s="65"/>
      <c r="M312" s="65"/>
      <c r="N312" s="65"/>
      <c r="Q312" s="15"/>
      <c r="S312" s="15"/>
      <c r="W312" s="15"/>
      <c r="Y312" s="15"/>
    </row>
    <row r="313">
      <c r="A313" s="6"/>
      <c r="B313" s="64"/>
      <c r="I313" s="65"/>
      <c r="J313" s="65"/>
      <c r="K313" s="66"/>
      <c r="L313" s="65"/>
      <c r="M313" s="65"/>
      <c r="N313" s="65"/>
      <c r="Q313" s="15"/>
      <c r="S313" s="15"/>
      <c r="W313" s="15"/>
      <c r="Y313" s="15"/>
    </row>
    <row r="314">
      <c r="A314" s="6"/>
      <c r="B314" s="64"/>
      <c r="I314" s="65"/>
      <c r="J314" s="65"/>
      <c r="K314" s="66"/>
      <c r="L314" s="65"/>
      <c r="M314" s="65"/>
      <c r="N314" s="65"/>
      <c r="Q314" s="15"/>
      <c r="S314" s="15"/>
      <c r="W314" s="15"/>
      <c r="Y314" s="15"/>
    </row>
    <row r="315">
      <c r="A315" s="6"/>
      <c r="B315" s="64"/>
      <c r="I315" s="65"/>
      <c r="J315" s="65"/>
      <c r="K315" s="66"/>
      <c r="L315" s="65"/>
      <c r="M315" s="65"/>
      <c r="N315" s="65"/>
      <c r="Q315" s="15"/>
      <c r="S315" s="15"/>
      <c r="W315" s="15"/>
      <c r="Y315" s="15"/>
    </row>
    <row r="316">
      <c r="A316" s="6"/>
      <c r="B316" s="64"/>
      <c r="I316" s="65"/>
      <c r="J316" s="65"/>
      <c r="K316" s="66"/>
      <c r="L316" s="65"/>
      <c r="M316" s="65"/>
      <c r="N316" s="65"/>
      <c r="Q316" s="15"/>
      <c r="S316" s="15"/>
      <c r="W316" s="15"/>
      <c r="Y316" s="15"/>
    </row>
    <row r="317">
      <c r="A317" s="6"/>
      <c r="B317" s="64"/>
      <c r="I317" s="65"/>
      <c r="J317" s="65"/>
      <c r="K317" s="66"/>
      <c r="L317" s="65"/>
      <c r="M317" s="65"/>
      <c r="N317" s="65"/>
      <c r="Q317" s="15"/>
      <c r="S317" s="15"/>
      <c r="W317" s="15"/>
      <c r="Y317" s="15"/>
    </row>
    <row r="318">
      <c r="A318" s="6"/>
      <c r="B318" s="64"/>
      <c r="I318" s="65"/>
      <c r="J318" s="65"/>
      <c r="K318" s="66"/>
      <c r="L318" s="65"/>
      <c r="M318" s="65"/>
      <c r="N318" s="65"/>
      <c r="Q318" s="15"/>
      <c r="S318" s="15"/>
      <c r="W318" s="15"/>
      <c r="Y318" s="15"/>
    </row>
    <row r="319">
      <c r="A319" s="6"/>
      <c r="B319" s="64"/>
      <c r="I319" s="65"/>
      <c r="J319" s="65"/>
      <c r="K319" s="66"/>
      <c r="L319" s="65"/>
      <c r="M319" s="65"/>
      <c r="N319" s="65"/>
      <c r="Q319" s="15"/>
      <c r="S319" s="15"/>
      <c r="W319" s="15"/>
      <c r="Y319" s="15"/>
    </row>
    <row r="320">
      <c r="A320" s="6"/>
      <c r="B320" s="64"/>
      <c r="I320" s="65"/>
      <c r="J320" s="65"/>
      <c r="K320" s="66"/>
      <c r="L320" s="65"/>
      <c r="M320" s="65"/>
      <c r="N320" s="65"/>
      <c r="Q320" s="15"/>
      <c r="S320" s="15"/>
      <c r="W320" s="15"/>
      <c r="Y320" s="15"/>
    </row>
    <row r="321">
      <c r="A321" s="6"/>
      <c r="B321" s="64"/>
      <c r="I321" s="65"/>
      <c r="J321" s="65"/>
      <c r="K321" s="66"/>
      <c r="L321" s="65"/>
      <c r="M321" s="65"/>
      <c r="N321" s="65"/>
      <c r="Q321" s="15"/>
      <c r="S321" s="15"/>
      <c r="W321" s="15"/>
      <c r="Y321" s="15"/>
    </row>
    <row r="322">
      <c r="A322" s="6"/>
      <c r="B322" s="64"/>
      <c r="I322" s="65"/>
      <c r="J322" s="65"/>
      <c r="K322" s="66"/>
      <c r="L322" s="65"/>
      <c r="M322" s="65"/>
      <c r="N322" s="65"/>
      <c r="Q322" s="15"/>
      <c r="S322" s="15"/>
      <c r="W322" s="15"/>
      <c r="Y322" s="15"/>
    </row>
    <row r="323">
      <c r="A323" s="6"/>
      <c r="B323" s="64"/>
      <c r="I323" s="65"/>
      <c r="J323" s="65"/>
      <c r="K323" s="66"/>
      <c r="L323" s="65"/>
      <c r="M323" s="65"/>
      <c r="N323" s="65"/>
      <c r="Q323" s="15"/>
      <c r="S323" s="15"/>
      <c r="W323" s="15"/>
      <c r="Y323" s="15"/>
    </row>
    <row r="324">
      <c r="A324" s="6"/>
      <c r="B324" s="64"/>
      <c r="I324" s="65"/>
      <c r="J324" s="65"/>
      <c r="K324" s="66"/>
      <c r="L324" s="65"/>
      <c r="M324" s="65"/>
      <c r="N324" s="65"/>
      <c r="Q324" s="15"/>
      <c r="S324" s="15"/>
      <c r="W324" s="15"/>
      <c r="Y324" s="15"/>
    </row>
    <row r="325">
      <c r="A325" s="6"/>
      <c r="B325" s="64"/>
      <c r="I325" s="65"/>
      <c r="J325" s="65"/>
      <c r="K325" s="66"/>
      <c r="L325" s="65"/>
      <c r="M325" s="65"/>
      <c r="N325" s="65"/>
      <c r="Q325" s="15"/>
      <c r="S325" s="15"/>
      <c r="W325" s="15"/>
      <c r="Y325" s="15"/>
    </row>
    <row r="326">
      <c r="A326" s="6"/>
      <c r="B326" s="64"/>
      <c r="I326" s="65"/>
      <c r="J326" s="65"/>
      <c r="K326" s="66"/>
      <c r="L326" s="65"/>
      <c r="M326" s="65"/>
      <c r="N326" s="65"/>
      <c r="Q326" s="15"/>
      <c r="S326" s="15"/>
      <c r="W326" s="15"/>
      <c r="Y326" s="15"/>
    </row>
    <row r="327">
      <c r="A327" s="6"/>
      <c r="B327" s="64"/>
      <c r="I327" s="65"/>
      <c r="J327" s="65"/>
      <c r="K327" s="66"/>
      <c r="L327" s="65"/>
      <c r="M327" s="65"/>
      <c r="N327" s="65"/>
      <c r="Q327" s="15"/>
      <c r="S327" s="15"/>
      <c r="W327" s="15"/>
      <c r="Y327" s="15"/>
    </row>
    <row r="328">
      <c r="A328" s="6"/>
      <c r="B328" s="64"/>
      <c r="I328" s="65"/>
      <c r="J328" s="65"/>
      <c r="K328" s="66"/>
      <c r="L328" s="65"/>
      <c r="M328" s="65"/>
      <c r="N328" s="65"/>
      <c r="Q328" s="15"/>
      <c r="S328" s="15"/>
      <c r="W328" s="15"/>
      <c r="Y328" s="15"/>
    </row>
    <row r="329">
      <c r="A329" s="6"/>
      <c r="B329" s="64"/>
      <c r="I329" s="65"/>
      <c r="J329" s="65"/>
      <c r="K329" s="66"/>
      <c r="L329" s="65"/>
      <c r="M329" s="65"/>
      <c r="N329" s="65"/>
      <c r="Q329" s="15"/>
      <c r="S329" s="15"/>
      <c r="W329" s="15"/>
      <c r="Y329" s="15"/>
    </row>
    <row r="330">
      <c r="A330" s="6"/>
      <c r="B330" s="64"/>
      <c r="I330" s="65"/>
      <c r="J330" s="65"/>
      <c r="K330" s="66"/>
      <c r="L330" s="65"/>
      <c r="M330" s="65"/>
      <c r="N330" s="65"/>
      <c r="Q330" s="15"/>
      <c r="S330" s="15"/>
      <c r="W330" s="15"/>
      <c r="Y330" s="15"/>
    </row>
    <row r="331">
      <c r="A331" s="6"/>
      <c r="B331" s="64"/>
      <c r="I331" s="65"/>
      <c r="J331" s="65"/>
      <c r="K331" s="66"/>
      <c r="L331" s="65"/>
      <c r="M331" s="65"/>
      <c r="N331" s="65"/>
      <c r="Q331" s="15"/>
      <c r="S331" s="15"/>
      <c r="W331" s="15"/>
      <c r="Y331" s="15"/>
    </row>
    <row r="332">
      <c r="A332" s="6"/>
      <c r="B332" s="64"/>
      <c r="I332" s="65"/>
      <c r="J332" s="65"/>
      <c r="K332" s="66"/>
      <c r="L332" s="65"/>
      <c r="M332" s="65"/>
      <c r="N332" s="65"/>
      <c r="Q332" s="15"/>
      <c r="S332" s="15"/>
      <c r="W332" s="15"/>
      <c r="Y332" s="15"/>
    </row>
    <row r="333">
      <c r="A333" s="6"/>
      <c r="B333" s="64"/>
      <c r="I333" s="65"/>
      <c r="J333" s="65"/>
      <c r="K333" s="66"/>
      <c r="L333" s="65"/>
      <c r="M333" s="65"/>
      <c r="N333" s="65"/>
      <c r="Q333" s="15"/>
      <c r="S333" s="15"/>
      <c r="W333" s="15"/>
      <c r="Y333" s="15"/>
    </row>
    <row r="334">
      <c r="A334" s="6"/>
      <c r="B334" s="64"/>
      <c r="I334" s="65"/>
      <c r="J334" s="65"/>
      <c r="K334" s="66"/>
      <c r="L334" s="65"/>
      <c r="M334" s="65"/>
      <c r="N334" s="65"/>
      <c r="Q334" s="15"/>
      <c r="S334" s="15"/>
      <c r="W334" s="15"/>
      <c r="Y334" s="15"/>
    </row>
    <row r="335">
      <c r="A335" s="6"/>
      <c r="B335" s="64"/>
      <c r="I335" s="65"/>
      <c r="J335" s="65"/>
      <c r="K335" s="66"/>
      <c r="L335" s="65"/>
      <c r="M335" s="65"/>
      <c r="N335" s="65"/>
      <c r="Q335" s="15"/>
      <c r="S335" s="15"/>
      <c r="W335" s="15"/>
      <c r="Y335" s="15"/>
    </row>
    <row r="336">
      <c r="A336" s="6"/>
      <c r="B336" s="64"/>
      <c r="I336" s="65"/>
      <c r="J336" s="65"/>
      <c r="K336" s="66"/>
      <c r="L336" s="65"/>
      <c r="M336" s="65"/>
      <c r="N336" s="65"/>
      <c r="Q336" s="15"/>
      <c r="S336" s="15"/>
      <c r="W336" s="15"/>
      <c r="Y336" s="15"/>
    </row>
    <row r="337">
      <c r="A337" s="6"/>
      <c r="B337" s="64"/>
      <c r="I337" s="65"/>
      <c r="J337" s="65"/>
      <c r="K337" s="66"/>
      <c r="L337" s="65"/>
      <c r="M337" s="65"/>
      <c r="N337" s="65"/>
      <c r="Q337" s="15"/>
      <c r="S337" s="15"/>
      <c r="W337" s="15"/>
      <c r="Y337" s="15"/>
    </row>
    <row r="338">
      <c r="A338" s="6"/>
      <c r="B338" s="64"/>
      <c r="I338" s="65"/>
      <c r="J338" s="65"/>
      <c r="K338" s="66"/>
      <c r="L338" s="65"/>
      <c r="M338" s="65"/>
      <c r="N338" s="65"/>
      <c r="Q338" s="15"/>
      <c r="S338" s="15"/>
      <c r="W338" s="15"/>
      <c r="Y338" s="15"/>
    </row>
    <row r="339">
      <c r="A339" s="6"/>
      <c r="B339" s="64"/>
      <c r="I339" s="65"/>
      <c r="J339" s="65"/>
      <c r="K339" s="66"/>
      <c r="L339" s="65"/>
      <c r="M339" s="65"/>
      <c r="N339" s="65"/>
      <c r="Q339" s="15"/>
      <c r="S339" s="15"/>
      <c r="W339" s="15"/>
      <c r="Y339" s="15"/>
    </row>
    <row r="340">
      <c r="A340" s="6"/>
      <c r="B340" s="64"/>
      <c r="I340" s="65"/>
      <c r="J340" s="65"/>
      <c r="K340" s="66"/>
      <c r="L340" s="65"/>
      <c r="M340" s="65"/>
      <c r="N340" s="65"/>
      <c r="Q340" s="15"/>
      <c r="S340" s="15"/>
      <c r="W340" s="15"/>
      <c r="Y340" s="15"/>
    </row>
    <row r="341">
      <c r="A341" s="6"/>
      <c r="B341" s="64"/>
      <c r="I341" s="65"/>
      <c r="J341" s="65"/>
      <c r="K341" s="66"/>
      <c r="L341" s="65"/>
      <c r="M341" s="65"/>
      <c r="N341" s="65"/>
      <c r="Q341" s="15"/>
      <c r="S341" s="15"/>
      <c r="W341" s="15"/>
      <c r="Y341" s="15"/>
    </row>
    <row r="342">
      <c r="A342" s="6"/>
      <c r="B342" s="64"/>
      <c r="I342" s="65"/>
      <c r="J342" s="65"/>
      <c r="K342" s="66"/>
      <c r="L342" s="65"/>
      <c r="M342" s="65"/>
      <c r="N342" s="65"/>
      <c r="Q342" s="15"/>
      <c r="S342" s="15"/>
      <c r="W342" s="15"/>
      <c r="Y342" s="15"/>
    </row>
    <row r="343">
      <c r="A343" s="6"/>
      <c r="B343" s="64"/>
      <c r="I343" s="65"/>
      <c r="J343" s="65"/>
      <c r="K343" s="66"/>
      <c r="L343" s="65"/>
      <c r="M343" s="65"/>
      <c r="N343" s="65"/>
      <c r="Q343" s="15"/>
      <c r="S343" s="15"/>
      <c r="W343" s="15"/>
      <c r="Y343" s="15"/>
    </row>
    <row r="344">
      <c r="A344" s="6"/>
      <c r="B344" s="64"/>
      <c r="I344" s="65"/>
      <c r="J344" s="65"/>
      <c r="K344" s="66"/>
      <c r="L344" s="65"/>
      <c r="M344" s="65"/>
      <c r="N344" s="65"/>
      <c r="Q344" s="15"/>
      <c r="S344" s="15"/>
      <c r="W344" s="15"/>
      <c r="Y344" s="15"/>
    </row>
    <row r="345">
      <c r="A345" s="6"/>
      <c r="B345" s="64"/>
      <c r="I345" s="65"/>
      <c r="J345" s="65"/>
      <c r="K345" s="66"/>
      <c r="L345" s="65"/>
      <c r="M345" s="65"/>
      <c r="N345" s="65"/>
      <c r="Q345" s="15"/>
      <c r="S345" s="15"/>
      <c r="W345" s="15"/>
      <c r="Y345" s="15"/>
    </row>
    <row r="346">
      <c r="A346" s="6"/>
      <c r="B346" s="64"/>
      <c r="I346" s="65"/>
      <c r="J346" s="65"/>
      <c r="K346" s="66"/>
      <c r="L346" s="65"/>
      <c r="M346" s="65"/>
      <c r="N346" s="65"/>
      <c r="Q346" s="15"/>
      <c r="S346" s="15"/>
      <c r="W346" s="15"/>
      <c r="Y346" s="15"/>
    </row>
    <row r="347">
      <c r="A347" s="6"/>
      <c r="B347" s="64"/>
      <c r="I347" s="65"/>
      <c r="J347" s="65"/>
      <c r="K347" s="66"/>
      <c r="L347" s="65"/>
      <c r="M347" s="65"/>
      <c r="N347" s="65"/>
      <c r="Q347" s="15"/>
      <c r="S347" s="15"/>
      <c r="W347" s="15"/>
      <c r="Y347" s="15"/>
    </row>
    <row r="348">
      <c r="A348" s="6"/>
      <c r="B348" s="64"/>
      <c r="I348" s="65"/>
      <c r="J348" s="65"/>
      <c r="K348" s="66"/>
      <c r="L348" s="65"/>
      <c r="M348" s="65"/>
      <c r="N348" s="65"/>
      <c r="Q348" s="15"/>
      <c r="S348" s="15"/>
      <c r="W348" s="15"/>
      <c r="Y348" s="15"/>
    </row>
    <row r="349">
      <c r="A349" s="6"/>
      <c r="B349" s="64"/>
      <c r="I349" s="65"/>
      <c r="J349" s="65"/>
      <c r="K349" s="66"/>
      <c r="L349" s="65"/>
      <c r="M349" s="65"/>
      <c r="N349" s="65"/>
      <c r="Q349" s="15"/>
      <c r="S349" s="15"/>
      <c r="W349" s="15"/>
      <c r="Y349" s="15"/>
    </row>
    <row r="350">
      <c r="A350" s="6"/>
      <c r="B350" s="64"/>
      <c r="I350" s="65"/>
      <c r="J350" s="65"/>
      <c r="K350" s="66"/>
      <c r="L350" s="65"/>
      <c r="M350" s="65"/>
      <c r="N350" s="65"/>
      <c r="Q350" s="15"/>
      <c r="S350" s="15"/>
      <c r="W350" s="15"/>
      <c r="Y350" s="15"/>
    </row>
    <row r="351">
      <c r="A351" s="6"/>
      <c r="B351" s="64"/>
      <c r="I351" s="65"/>
      <c r="J351" s="65"/>
      <c r="K351" s="66"/>
      <c r="L351" s="65"/>
      <c r="M351" s="65"/>
      <c r="N351" s="65"/>
      <c r="Q351" s="15"/>
      <c r="S351" s="15"/>
      <c r="W351" s="15"/>
      <c r="Y351" s="15"/>
    </row>
    <row r="352">
      <c r="A352" s="6"/>
      <c r="B352" s="64"/>
      <c r="I352" s="65"/>
      <c r="J352" s="65"/>
      <c r="K352" s="66"/>
      <c r="L352" s="65"/>
      <c r="M352" s="65"/>
      <c r="N352" s="65"/>
      <c r="Q352" s="15"/>
      <c r="S352" s="15"/>
      <c r="W352" s="15"/>
      <c r="Y352" s="15"/>
    </row>
    <row r="353">
      <c r="A353" s="6"/>
      <c r="B353" s="64"/>
      <c r="I353" s="65"/>
      <c r="J353" s="65"/>
      <c r="K353" s="66"/>
      <c r="L353" s="65"/>
      <c r="M353" s="65"/>
      <c r="N353" s="65"/>
      <c r="Q353" s="15"/>
      <c r="S353" s="15"/>
      <c r="W353" s="15"/>
      <c r="Y353" s="15"/>
    </row>
    <row r="354">
      <c r="A354" s="6"/>
      <c r="B354" s="64"/>
      <c r="I354" s="65"/>
      <c r="J354" s="65"/>
      <c r="K354" s="66"/>
      <c r="L354" s="65"/>
      <c r="M354" s="65"/>
      <c r="N354" s="65"/>
      <c r="Q354" s="15"/>
      <c r="S354" s="15"/>
      <c r="W354" s="15"/>
      <c r="Y354" s="15"/>
    </row>
    <row r="355">
      <c r="A355" s="6"/>
      <c r="B355" s="64"/>
      <c r="I355" s="65"/>
      <c r="J355" s="65"/>
      <c r="K355" s="66"/>
      <c r="L355" s="65"/>
      <c r="M355" s="65"/>
      <c r="N355" s="65"/>
      <c r="Q355" s="15"/>
      <c r="S355" s="15"/>
      <c r="W355" s="15"/>
      <c r="Y355" s="15"/>
    </row>
    <row r="356">
      <c r="A356" s="6"/>
      <c r="B356" s="64"/>
      <c r="I356" s="65"/>
      <c r="J356" s="65"/>
      <c r="K356" s="66"/>
      <c r="L356" s="65"/>
      <c r="M356" s="65"/>
      <c r="N356" s="65"/>
      <c r="Q356" s="15"/>
      <c r="S356" s="15"/>
      <c r="W356" s="15"/>
      <c r="Y356" s="15"/>
    </row>
    <row r="357">
      <c r="A357" s="6"/>
      <c r="B357" s="64"/>
      <c r="I357" s="65"/>
      <c r="J357" s="65"/>
      <c r="K357" s="66"/>
      <c r="L357" s="65"/>
      <c r="M357" s="65"/>
      <c r="N357" s="65"/>
      <c r="Q357" s="15"/>
      <c r="S357" s="15"/>
      <c r="W357" s="15"/>
      <c r="Y357" s="15"/>
    </row>
    <row r="358">
      <c r="A358" s="6"/>
      <c r="B358" s="64"/>
      <c r="I358" s="65"/>
      <c r="J358" s="65"/>
      <c r="K358" s="66"/>
      <c r="L358" s="65"/>
      <c r="M358" s="65"/>
      <c r="N358" s="65"/>
      <c r="Q358" s="15"/>
      <c r="S358" s="15"/>
      <c r="W358" s="15"/>
      <c r="Y358" s="15"/>
    </row>
    <row r="359">
      <c r="A359" s="6"/>
      <c r="B359" s="64"/>
      <c r="I359" s="65"/>
      <c r="J359" s="65"/>
      <c r="K359" s="66"/>
      <c r="L359" s="65"/>
      <c r="M359" s="65"/>
      <c r="N359" s="65"/>
      <c r="Q359" s="15"/>
      <c r="S359" s="15"/>
      <c r="W359" s="15"/>
      <c r="Y359" s="15"/>
    </row>
    <row r="360">
      <c r="A360" s="6"/>
      <c r="B360" s="64"/>
      <c r="I360" s="65"/>
      <c r="J360" s="65"/>
      <c r="K360" s="66"/>
      <c r="L360" s="65"/>
      <c r="M360" s="65"/>
      <c r="N360" s="65"/>
      <c r="Q360" s="15"/>
      <c r="S360" s="15"/>
      <c r="W360" s="15"/>
      <c r="Y360" s="15"/>
    </row>
    <row r="361">
      <c r="A361" s="6"/>
      <c r="B361" s="64"/>
      <c r="I361" s="65"/>
      <c r="J361" s="65"/>
      <c r="K361" s="66"/>
      <c r="L361" s="65"/>
      <c r="M361" s="65"/>
      <c r="N361" s="65"/>
      <c r="Q361" s="15"/>
      <c r="S361" s="15"/>
      <c r="W361" s="15"/>
      <c r="Y361" s="15"/>
    </row>
    <row r="362">
      <c r="A362" s="6"/>
      <c r="B362" s="64"/>
      <c r="I362" s="65"/>
      <c r="J362" s="65"/>
      <c r="K362" s="66"/>
      <c r="L362" s="65"/>
      <c r="M362" s="65"/>
      <c r="N362" s="65"/>
      <c r="Q362" s="15"/>
      <c r="S362" s="15"/>
      <c r="W362" s="15"/>
      <c r="Y362" s="15"/>
    </row>
    <row r="363">
      <c r="A363" s="6"/>
      <c r="B363" s="64"/>
      <c r="I363" s="65"/>
      <c r="J363" s="65"/>
      <c r="K363" s="66"/>
      <c r="L363" s="65"/>
      <c r="M363" s="65"/>
      <c r="N363" s="65"/>
      <c r="Q363" s="15"/>
      <c r="S363" s="15"/>
      <c r="W363" s="15"/>
      <c r="Y363" s="15"/>
    </row>
    <row r="364">
      <c r="A364" s="6"/>
      <c r="B364" s="64"/>
      <c r="I364" s="65"/>
      <c r="J364" s="65"/>
      <c r="K364" s="66"/>
      <c r="L364" s="65"/>
      <c r="M364" s="65"/>
      <c r="N364" s="65"/>
      <c r="Q364" s="15"/>
      <c r="S364" s="15"/>
      <c r="W364" s="15"/>
      <c r="Y364" s="15"/>
    </row>
    <row r="365">
      <c r="A365" s="6"/>
      <c r="B365" s="64"/>
      <c r="I365" s="65"/>
      <c r="J365" s="65"/>
      <c r="K365" s="66"/>
      <c r="L365" s="65"/>
      <c r="M365" s="65"/>
      <c r="N365" s="65"/>
      <c r="Q365" s="15"/>
      <c r="S365" s="15"/>
      <c r="W365" s="15"/>
      <c r="Y365" s="15"/>
    </row>
    <row r="366">
      <c r="A366" s="6"/>
      <c r="B366" s="64"/>
      <c r="I366" s="65"/>
      <c r="J366" s="65"/>
      <c r="K366" s="66"/>
      <c r="L366" s="65"/>
      <c r="M366" s="65"/>
      <c r="N366" s="65"/>
      <c r="Q366" s="15"/>
      <c r="S366" s="15"/>
      <c r="W366" s="15"/>
      <c r="Y366" s="15"/>
    </row>
    <row r="367">
      <c r="A367" s="6"/>
      <c r="B367" s="64"/>
      <c r="I367" s="65"/>
      <c r="J367" s="65"/>
      <c r="K367" s="66"/>
      <c r="L367" s="65"/>
      <c r="M367" s="65"/>
      <c r="N367" s="65"/>
      <c r="Q367" s="15"/>
      <c r="S367" s="15"/>
      <c r="W367" s="15"/>
      <c r="Y367" s="15"/>
    </row>
    <row r="368">
      <c r="A368" s="6"/>
      <c r="B368" s="64"/>
      <c r="I368" s="65"/>
      <c r="J368" s="65"/>
      <c r="K368" s="66"/>
      <c r="L368" s="65"/>
      <c r="M368" s="65"/>
      <c r="N368" s="65"/>
      <c r="Q368" s="15"/>
      <c r="S368" s="15"/>
      <c r="W368" s="15"/>
      <c r="Y368" s="15"/>
    </row>
    <row r="369">
      <c r="A369" s="6"/>
      <c r="B369" s="64"/>
      <c r="I369" s="65"/>
      <c r="J369" s="65"/>
      <c r="K369" s="66"/>
      <c r="L369" s="65"/>
      <c r="M369" s="65"/>
      <c r="N369" s="65"/>
      <c r="Q369" s="15"/>
      <c r="S369" s="15"/>
      <c r="W369" s="15"/>
      <c r="Y369" s="15"/>
    </row>
    <row r="370">
      <c r="A370" s="6"/>
      <c r="B370" s="64"/>
      <c r="I370" s="65"/>
      <c r="J370" s="65"/>
      <c r="K370" s="66"/>
      <c r="L370" s="65"/>
      <c r="M370" s="65"/>
      <c r="N370" s="65"/>
      <c r="Q370" s="15"/>
      <c r="S370" s="15"/>
      <c r="W370" s="15"/>
      <c r="Y370" s="15"/>
    </row>
    <row r="371">
      <c r="A371" s="6"/>
      <c r="B371" s="64"/>
      <c r="I371" s="65"/>
      <c r="J371" s="65"/>
      <c r="K371" s="66"/>
      <c r="L371" s="65"/>
      <c r="M371" s="65"/>
      <c r="N371" s="65"/>
      <c r="Q371" s="15"/>
      <c r="S371" s="15"/>
      <c r="W371" s="15"/>
      <c r="Y371" s="15"/>
    </row>
    <row r="372">
      <c r="A372" s="6"/>
      <c r="B372" s="64"/>
      <c r="I372" s="65"/>
      <c r="J372" s="65"/>
      <c r="K372" s="66"/>
      <c r="L372" s="65"/>
      <c r="M372" s="65"/>
      <c r="N372" s="65"/>
      <c r="Q372" s="15"/>
      <c r="S372" s="15"/>
      <c r="W372" s="15"/>
      <c r="Y372" s="15"/>
    </row>
    <row r="373">
      <c r="A373" s="6"/>
      <c r="B373" s="64"/>
      <c r="I373" s="65"/>
      <c r="J373" s="65"/>
      <c r="K373" s="66"/>
      <c r="L373" s="65"/>
      <c r="M373" s="65"/>
      <c r="N373" s="65"/>
      <c r="Q373" s="15"/>
      <c r="S373" s="15"/>
      <c r="W373" s="15"/>
      <c r="Y373" s="15"/>
    </row>
    <row r="374">
      <c r="A374" s="6"/>
      <c r="B374" s="64"/>
      <c r="I374" s="65"/>
      <c r="J374" s="65"/>
      <c r="K374" s="66"/>
      <c r="L374" s="65"/>
      <c r="M374" s="65"/>
      <c r="N374" s="65"/>
      <c r="Q374" s="15"/>
      <c r="S374" s="15"/>
      <c r="W374" s="15"/>
      <c r="Y374" s="15"/>
    </row>
    <row r="375">
      <c r="A375" s="6"/>
      <c r="B375" s="64"/>
      <c r="I375" s="65"/>
      <c r="J375" s="65"/>
      <c r="K375" s="66"/>
      <c r="L375" s="65"/>
      <c r="M375" s="65"/>
      <c r="N375" s="65"/>
      <c r="Q375" s="15"/>
      <c r="S375" s="15"/>
      <c r="W375" s="15"/>
      <c r="Y375" s="15"/>
    </row>
    <row r="376">
      <c r="A376" s="6"/>
      <c r="B376" s="64"/>
      <c r="I376" s="65"/>
      <c r="J376" s="65"/>
      <c r="K376" s="66"/>
      <c r="L376" s="65"/>
      <c r="M376" s="65"/>
      <c r="N376" s="65"/>
      <c r="Q376" s="15"/>
      <c r="S376" s="15"/>
      <c r="W376" s="15"/>
      <c r="Y376" s="15"/>
    </row>
    <row r="377">
      <c r="A377" s="6"/>
      <c r="B377" s="64"/>
      <c r="I377" s="65"/>
      <c r="J377" s="65"/>
      <c r="K377" s="66"/>
      <c r="L377" s="65"/>
      <c r="M377" s="65"/>
      <c r="N377" s="65"/>
      <c r="Q377" s="15"/>
      <c r="S377" s="15"/>
      <c r="W377" s="15"/>
      <c r="Y377" s="15"/>
    </row>
    <row r="378">
      <c r="A378" s="6"/>
      <c r="B378" s="64"/>
      <c r="I378" s="65"/>
      <c r="J378" s="65"/>
      <c r="K378" s="66"/>
      <c r="L378" s="65"/>
      <c r="M378" s="65"/>
      <c r="N378" s="65"/>
      <c r="Q378" s="15"/>
      <c r="S378" s="15"/>
      <c r="W378" s="15"/>
      <c r="Y378" s="15"/>
    </row>
    <row r="379">
      <c r="A379" s="6"/>
      <c r="B379" s="64"/>
      <c r="I379" s="65"/>
      <c r="J379" s="65"/>
      <c r="K379" s="66"/>
      <c r="L379" s="65"/>
      <c r="M379" s="65"/>
      <c r="N379" s="65"/>
      <c r="Q379" s="15"/>
      <c r="S379" s="15"/>
      <c r="W379" s="15"/>
      <c r="Y379" s="15"/>
    </row>
    <row r="380">
      <c r="A380" s="6"/>
      <c r="B380" s="64"/>
      <c r="I380" s="65"/>
      <c r="J380" s="65"/>
      <c r="K380" s="66"/>
      <c r="L380" s="65"/>
      <c r="M380" s="65"/>
      <c r="N380" s="65"/>
      <c r="Q380" s="15"/>
      <c r="S380" s="15"/>
      <c r="W380" s="15"/>
      <c r="Y380" s="15"/>
    </row>
    <row r="381">
      <c r="A381" s="6"/>
      <c r="B381" s="64"/>
      <c r="I381" s="65"/>
      <c r="J381" s="65"/>
      <c r="K381" s="66"/>
      <c r="L381" s="65"/>
      <c r="M381" s="65"/>
      <c r="N381" s="65"/>
      <c r="Q381" s="15"/>
      <c r="S381" s="15"/>
      <c r="W381" s="15"/>
      <c r="Y381" s="15"/>
    </row>
    <row r="382">
      <c r="A382" s="6"/>
      <c r="B382" s="64"/>
      <c r="I382" s="65"/>
      <c r="J382" s="65"/>
      <c r="K382" s="66"/>
      <c r="L382" s="65"/>
      <c r="M382" s="65"/>
      <c r="N382" s="65"/>
      <c r="Q382" s="15"/>
      <c r="S382" s="15"/>
      <c r="W382" s="15"/>
      <c r="Y382" s="15"/>
    </row>
    <row r="383">
      <c r="A383" s="6"/>
      <c r="B383" s="64"/>
      <c r="I383" s="65"/>
      <c r="J383" s="65"/>
      <c r="K383" s="66"/>
      <c r="L383" s="65"/>
      <c r="M383" s="65"/>
      <c r="N383" s="65"/>
      <c r="Q383" s="15"/>
      <c r="S383" s="15"/>
      <c r="W383" s="15"/>
      <c r="Y383" s="15"/>
    </row>
    <row r="384">
      <c r="A384" s="6"/>
      <c r="B384" s="64"/>
      <c r="I384" s="65"/>
      <c r="J384" s="65"/>
      <c r="K384" s="66"/>
      <c r="L384" s="65"/>
      <c r="M384" s="65"/>
      <c r="N384" s="65"/>
      <c r="Q384" s="15"/>
      <c r="S384" s="15"/>
      <c r="W384" s="15"/>
      <c r="Y384" s="15"/>
    </row>
    <row r="385">
      <c r="A385" s="6"/>
      <c r="B385" s="64"/>
      <c r="I385" s="65"/>
      <c r="J385" s="65"/>
      <c r="K385" s="66"/>
      <c r="L385" s="65"/>
      <c r="M385" s="65"/>
      <c r="N385" s="65"/>
      <c r="Q385" s="15"/>
      <c r="S385" s="15"/>
      <c r="W385" s="15"/>
      <c r="Y385" s="15"/>
    </row>
    <row r="386">
      <c r="A386" s="6"/>
      <c r="B386" s="64"/>
      <c r="I386" s="65"/>
      <c r="J386" s="65"/>
      <c r="K386" s="66"/>
      <c r="L386" s="65"/>
      <c r="M386" s="65"/>
      <c r="N386" s="65"/>
      <c r="Q386" s="15"/>
      <c r="S386" s="15"/>
      <c r="W386" s="15"/>
      <c r="Y386" s="15"/>
    </row>
    <row r="387">
      <c r="A387" s="6"/>
      <c r="B387" s="64"/>
      <c r="I387" s="65"/>
      <c r="J387" s="65"/>
      <c r="K387" s="66"/>
      <c r="L387" s="65"/>
      <c r="M387" s="65"/>
      <c r="N387" s="65"/>
      <c r="Q387" s="15"/>
      <c r="S387" s="15"/>
      <c r="W387" s="15"/>
      <c r="Y387" s="15"/>
    </row>
    <row r="388">
      <c r="A388" s="6"/>
      <c r="B388" s="64"/>
      <c r="I388" s="65"/>
      <c r="J388" s="65"/>
      <c r="K388" s="66"/>
      <c r="L388" s="65"/>
      <c r="M388" s="65"/>
      <c r="N388" s="65"/>
      <c r="Q388" s="15"/>
      <c r="S388" s="15"/>
      <c r="W388" s="15"/>
      <c r="Y388" s="15"/>
    </row>
    <row r="389">
      <c r="A389" s="6"/>
      <c r="B389" s="64"/>
      <c r="I389" s="65"/>
      <c r="J389" s="65"/>
      <c r="K389" s="66"/>
      <c r="L389" s="65"/>
      <c r="M389" s="65"/>
      <c r="N389" s="65"/>
      <c r="Q389" s="15"/>
      <c r="S389" s="15"/>
      <c r="W389" s="15"/>
      <c r="Y389" s="15"/>
    </row>
    <row r="390">
      <c r="A390" s="6"/>
      <c r="B390" s="64"/>
      <c r="I390" s="65"/>
      <c r="J390" s="65"/>
      <c r="K390" s="66"/>
      <c r="L390" s="65"/>
      <c r="M390" s="65"/>
      <c r="N390" s="65"/>
      <c r="Q390" s="15"/>
      <c r="S390" s="15"/>
      <c r="W390" s="15"/>
      <c r="Y390" s="15"/>
    </row>
    <row r="391">
      <c r="A391" s="6"/>
      <c r="B391" s="64"/>
      <c r="I391" s="65"/>
      <c r="J391" s="65"/>
      <c r="K391" s="66"/>
      <c r="L391" s="65"/>
      <c r="M391" s="65"/>
      <c r="N391" s="65"/>
      <c r="Q391" s="15"/>
      <c r="S391" s="15"/>
      <c r="W391" s="15"/>
      <c r="Y391" s="15"/>
    </row>
    <row r="392">
      <c r="A392" s="6"/>
      <c r="B392" s="64"/>
      <c r="I392" s="65"/>
      <c r="J392" s="65"/>
      <c r="K392" s="66"/>
      <c r="L392" s="65"/>
      <c r="M392" s="65"/>
      <c r="N392" s="65"/>
      <c r="Q392" s="15"/>
      <c r="S392" s="15"/>
      <c r="W392" s="15"/>
      <c r="Y392" s="15"/>
    </row>
    <row r="393">
      <c r="A393" s="6"/>
      <c r="B393" s="64"/>
      <c r="I393" s="65"/>
      <c r="J393" s="65"/>
      <c r="K393" s="66"/>
      <c r="L393" s="65"/>
      <c r="M393" s="65"/>
      <c r="N393" s="65"/>
      <c r="Q393" s="15"/>
      <c r="S393" s="15"/>
      <c r="W393" s="15"/>
      <c r="Y393" s="15"/>
    </row>
    <row r="394">
      <c r="A394" s="6"/>
      <c r="B394" s="64"/>
      <c r="I394" s="65"/>
      <c r="J394" s="65"/>
      <c r="K394" s="66"/>
      <c r="L394" s="65"/>
      <c r="M394" s="65"/>
      <c r="N394" s="65"/>
      <c r="Q394" s="15"/>
      <c r="S394" s="15"/>
      <c r="W394" s="15"/>
      <c r="Y394" s="15"/>
    </row>
    <row r="395">
      <c r="A395" s="6"/>
      <c r="B395" s="64"/>
      <c r="I395" s="65"/>
      <c r="J395" s="65"/>
      <c r="K395" s="66"/>
      <c r="L395" s="65"/>
      <c r="M395" s="65"/>
      <c r="N395" s="65"/>
      <c r="Q395" s="15"/>
      <c r="S395" s="15"/>
      <c r="W395" s="15"/>
      <c r="Y395" s="15"/>
    </row>
    <row r="396">
      <c r="A396" s="6"/>
      <c r="B396" s="64"/>
      <c r="I396" s="65"/>
      <c r="J396" s="65"/>
      <c r="K396" s="66"/>
      <c r="L396" s="65"/>
      <c r="M396" s="65"/>
      <c r="N396" s="65"/>
      <c r="Q396" s="15"/>
      <c r="S396" s="15"/>
      <c r="W396" s="15"/>
      <c r="Y396" s="15"/>
    </row>
    <row r="397">
      <c r="A397" s="6"/>
      <c r="B397" s="64"/>
      <c r="I397" s="65"/>
      <c r="J397" s="65"/>
      <c r="K397" s="66"/>
      <c r="L397" s="65"/>
      <c r="M397" s="65"/>
      <c r="N397" s="65"/>
      <c r="Q397" s="15"/>
      <c r="S397" s="15"/>
      <c r="W397" s="15"/>
      <c r="Y397" s="15"/>
    </row>
    <row r="398">
      <c r="A398" s="6"/>
      <c r="B398" s="64"/>
      <c r="I398" s="65"/>
      <c r="J398" s="65"/>
      <c r="K398" s="66"/>
      <c r="L398" s="65"/>
      <c r="M398" s="65"/>
      <c r="N398" s="65"/>
      <c r="Q398" s="15"/>
      <c r="S398" s="15"/>
      <c r="W398" s="15"/>
      <c r="Y398" s="15"/>
    </row>
    <row r="399">
      <c r="A399" s="6"/>
      <c r="B399" s="64"/>
      <c r="I399" s="65"/>
      <c r="J399" s="65"/>
      <c r="K399" s="66"/>
      <c r="L399" s="65"/>
      <c r="M399" s="65"/>
      <c r="N399" s="65"/>
      <c r="Q399" s="15"/>
      <c r="S399" s="15"/>
      <c r="W399" s="15"/>
      <c r="Y399" s="15"/>
    </row>
    <row r="400">
      <c r="A400" s="6"/>
      <c r="B400" s="64"/>
      <c r="I400" s="65"/>
      <c r="J400" s="65"/>
      <c r="K400" s="66"/>
      <c r="L400" s="65"/>
      <c r="M400" s="65"/>
      <c r="N400" s="65"/>
      <c r="Q400" s="15"/>
      <c r="S400" s="15"/>
      <c r="W400" s="15"/>
      <c r="Y400" s="15"/>
    </row>
    <row r="401">
      <c r="A401" s="6"/>
      <c r="B401" s="64"/>
      <c r="I401" s="65"/>
      <c r="J401" s="65"/>
      <c r="K401" s="66"/>
      <c r="L401" s="65"/>
      <c r="M401" s="65"/>
      <c r="N401" s="65"/>
      <c r="Q401" s="15"/>
      <c r="S401" s="15"/>
      <c r="W401" s="15"/>
      <c r="Y401" s="15"/>
    </row>
    <row r="402">
      <c r="A402" s="6"/>
      <c r="B402" s="64"/>
      <c r="I402" s="65"/>
      <c r="J402" s="65"/>
      <c r="K402" s="66"/>
      <c r="L402" s="65"/>
      <c r="M402" s="65"/>
      <c r="N402" s="65"/>
      <c r="Q402" s="15"/>
      <c r="S402" s="15"/>
      <c r="W402" s="15"/>
      <c r="Y402" s="15"/>
    </row>
    <row r="403">
      <c r="A403" s="6"/>
      <c r="B403" s="64"/>
      <c r="I403" s="65"/>
      <c r="J403" s="65"/>
      <c r="K403" s="66"/>
      <c r="L403" s="65"/>
      <c r="M403" s="65"/>
      <c r="N403" s="65"/>
      <c r="Q403" s="15"/>
      <c r="S403" s="15"/>
      <c r="W403" s="15"/>
      <c r="Y403" s="15"/>
    </row>
    <row r="404">
      <c r="A404" s="6"/>
      <c r="B404" s="64"/>
      <c r="I404" s="65"/>
      <c r="J404" s="65"/>
      <c r="K404" s="66"/>
      <c r="L404" s="65"/>
      <c r="M404" s="65"/>
      <c r="N404" s="65"/>
      <c r="Q404" s="15"/>
      <c r="S404" s="15"/>
      <c r="W404" s="15"/>
      <c r="Y404" s="15"/>
    </row>
    <row r="405">
      <c r="A405" s="6"/>
      <c r="B405" s="64"/>
      <c r="I405" s="65"/>
      <c r="J405" s="65"/>
      <c r="K405" s="66"/>
      <c r="L405" s="65"/>
      <c r="M405" s="65"/>
      <c r="N405" s="65"/>
      <c r="Q405" s="15"/>
      <c r="S405" s="15"/>
      <c r="W405" s="15"/>
      <c r="Y405" s="15"/>
    </row>
    <row r="406">
      <c r="A406" s="6"/>
      <c r="B406" s="64"/>
      <c r="I406" s="65"/>
      <c r="J406" s="65"/>
      <c r="K406" s="66"/>
      <c r="L406" s="65"/>
      <c r="M406" s="65"/>
      <c r="N406" s="65"/>
      <c r="Q406" s="15"/>
      <c r="S406" s="15"/>
      <c r="W406" s="15"/>
      <c r="Y406" s="15"/>
    </row>
    <row r="407">
      <c r="A407" s="6"/>
      <c r="B407" s="64"/>
      <c r="I407" s="65"/>
      <c r="J407" s="65"/>
      <c r="K407" s="66"/>
      <c r="L407" s="65"/>
      <c r="M407" s="65"/>
      <c r="N407" s="65"/>
      <c r="Q407" s="15"/>
      <c r="S407" s="15"/>
      <c r="W407" s="15"/>
      <c r="Y407" s="15"/>
    </row>
    <row r="408">
      <c r="A408" s="6"/>
      <c r="B408" s="64"/>
      <c r="I408" s="65"/>
      <c r="J408" s="65"/>
      <c r="K408" s="66"/>
      <c r="L408" s="65"/>
      <c r="M408" s="65"/>
      <c r="N408" s="65"/>
      <c r="Q408" s="15"/>
      <c r="S408" s="15"/>
      <c r="W408" s="15"/>
      <c r="Y408" s="15"/>
    </row>
    <row r="409">
      <c r="A409" s="6"/>
      <c r="B409" s="64"/>
      <c r="I409" s="65"/>
      <c r="J409" s="65"/>
      <c r="K409" s="66"/>
      <c r="L409" s="65"/>
      <c r="M409" s="65"/>
      <c r="N409" s="65"/>
      <c r="Q409" s="15"/>
      <c r="S409" s="15"/>
      <c r="W409" s="15"/>
      <c r="Y409" s="15"/>
    </row>
    <row r="410">
      <c r="A410" s="6"/>
      <c r="B410" s="64"/>
      <c r="I410" s="65"/>
      <c r="J410" s="65"/>
      <c r="K410" s="66"/>
      <c r="L410" s="65"/>
      <c r="M410" s="65"/>
      <c r="N410" s="65"/>
      <c r="Q410" s="15"/>
      <c r="S410" s="15"/>
      <c r="W410" s="15"/>
      <c r="Y410" s="15"/>
    </row>
    <row r="411">
      <c r="A411" s="6"/>
      <c r="B411" s="64"/>
      <c r="I411" s="65"/>
      <c r="J411" s="65"/>
      <c r="K411" s="66"/>
      <c r="L411" s="65"/>
      <c r="M411" s="65"/>
      <c r="N411" s="65"/>
      <c r="Q411" s="15"/>
      <c r="S411" s="15"/>
      <c r="W411" s="15"/>
      <c r="Y411" s="15"/>
    </row>
    <row r="412">
      <c r="A412" s="6"/>
      <c r="B412" s="64"/>
      <c r="I412" s="65"/>
      <c r="J412" s="65"/>
      <c r="K412" s="66"/>
      <c r="L412" s="65"/>
      <c r="M412" s="65"/>
      <c r="N412" s="65"/>
      <c r="Q412" s="15"/>
      <c r="S412" s="15"/>
      <c r="W412" s="15"/>
      <c r="Y412" s="15"/>
    </row>
    <row r="413">
      <c r="A413" s="6"/>
      <c r="B413" s="64"/>
      <c r="I413" s="65"/>
      <c r="J413" s="65"/>
      <c r="K413" s="66"/>
      <c r="L413" s="65"/>
      <c r="M413" s="65"/>
      <c r="N413" s="65"/>
      <c r="Q413" s="15"/>
      <c r="S413" s="15"/>
      <c r="W413" s="15"/>
      <c r="Y413" s="15"/>
    </row>
    <row r="414">
      <c r="A414" s="6"/>
      <c r="B414" s="64"/>
      <c r="I414" s="65"/>
      <c r="J414" s="65"/>
      <c r="K414" s="66"/>
      <c r="L414" s="65"/>
      <c r="M414" s="65"/>
      <c r="N414" s="65"/>
      <c r="Q414" s="15"/>
      <c r="S414" s="15"/>
      <c r="W414" s="15"/>
      <c r="Y414" s="15"/>
    </row>
    <row r="415">
      <c r="A415" s="6"/>
      <c r="B415" s="64"/>
      <c r="I415" s="65"/>
      <c r="J415" s="65"/>
      <c r="K415" s="66"/>
      <c r="L415" s="65"/>
      <c r="M415" s="65"/>
      <c r="N415" s="65"/>
      <c r="Q415" s="15"/>
      <c r="S415" s="15"/>
      <c r="W415" s="15"/>
      <c r="Y415" s="15"/>
    </row>
    <row r="416">
      <c r="A416" s="6"/>
      <c r="B416" s="64"/>
      <c r="I416" s="65"/>
      <c r="J416" s="65"/>
      <c r="K416" s="66"/>
      <c r="L416" s="65"/>
      <c r="M416" s="65"/>
      <c r="N416" s="65"/>
      <c r="Q416" s="15"/>
      <c r="S416" s="15"/>
      <c r="W416" s="15"/>
      <c r="Y416" s="15"/>
    </row>
    <row r="417">
      <c r="A417" s="6"/>
      <c r="B417" s="64"/>
      <c r="I417" s="65"/>
      <c r="J417" s="65"/>
      <c r="K417" s="66"/>
      <c r="L417" s="65"/>
      <c r="M417" s="65"/>
      <c r="N417" s="65"/>
      <c r="Q417" s="15"/>
      <c r="S417" s="15"/>
      <c r="W417" s="15"/>
      <c r="Y417" s="15"/>
    </row>
    <row r="418">
      <c r="A418" s="6"/>
      <c r="B418" s="64"/>
      <c r="I418" s="65"/>
      <c r="J418" s="65"/>
      <c r="K418" s="66"/>
      <c r="L418" s="65"/>
      <c r="M418" s="65"/>
      <c r="N418" s="65"/>
      <c r="Q418" s="15"/>
      <c r="S418" s="15"/>
      <c r="W418" s="15"/>
      <c r="Y418" s="15"/>
    </row>
    <row r="419">
      <c r="A419" s="6"/>
      <c r="B419" s="64"/>
      <c r="I419" s="65"/>
      <c r="J419" s="65"/>
      <c r="K419" s="66"/>
      <c r="L419" s="65"/>
      <c r="M419" s="65"/>
      <c r="N419" s="65"/>
      <c r="Q419" s="15"/>
      <c r="S419" s="15"/>
      <c r="W419" s="15"/>
      <c r="Y419" s="15"/>
    </row>
    <row r="420">
      <c r="A420" s="6"/>
      <c r="B420" s="64"/>
      <c r="I420" s="65"/>
      <c r="J420" s="65"/>
      <c r="K420" s="66"/>
      <c r="L420" s="65"/>
      <c r="M420" s="65"/>
      <c r="N420" s="65"/>
      <c r="Q420" s="15"/>
      <c r="S420" s="15"/>
      <c r="W420" s="15"/>
      <c r="Y420" s="15"/>
    </row>
    <row r="421">
      <c r="A421" s="6"/>
      <c r="B421" s="64"/>
      <c r="I421" s="65"/>
      <c r="J421" s="65"/>
      <c r="K421" s="66"/>
      <c r="L421" s="65"/>
      <c r="M421" s="65"/>
      <c r="N421" s="65"/>
      <c r="Q421" s="15"/>
      <c r="S421" s="15"/>
      <c r="W421" s="15"/>
      <c r="Y421" s="15"/>
    </row>
    <row r="422">
      <c r="A422" s="6"/>
      <c r="B422" s="64"/>
      <c r="I422" s="65"/>
      <c r="J422" s="65"/>
      <c r="K422" s="66"/>
      <c r="L422" s="65"/>
      <c r="M422" s="65"/>
      <c r="N422" s="65"/>
      <c r="Q422" s="15"/>
      <c r="S422" s="15"/>
      <c r="W422" s="15"/>
      <c r="Y422" s="15"/>
    </row>
    <row r="423">
      <c r="A423" s="6"/>
      <c r="B423" s="64"/>
      <c r="I423" s="65"/>
      <c r="J423" s="65"/>
      <c r="K423" s="66"/>
      <c r="L423" s="65"/>
      <c r="M423" s="65"/>
      <c r="N423" s="65"/>
      <c r="Q423" s="15"/>
      <c r="S423" s="15"/>
      <c r="W423" s="15"/>
      <c r="Y423" s="15"/>
    </row>
    <row r="424">
      <c r="A424" s="6"/>
      <c r="B424" s="64"/>
      <c r="I424" s="65"/>
      <c r="J424" s="65"/>
      <c r="K424" s="66"/>
      <c r="L424" s="65"/>
      <c r="M424" s="65"/>
      <c r="N424" s="65"/>
      <c r="Q424" s="15"/>
      <c r="S424" s="15"/>
      <c r="W424" s="15"/>
      <c r="Y424" s="15"/>
    </row>
    <row r="425">
      <c r="A425" s="6"/>
      <c r="B425" s="64"/>
      <c r="I425" s="65"/>
      <c r="J425" s="65"/>
      <c r="K425" s="66"/>
      <c r="L425" s="65"/>
      <c r="M425" s="65"/>
      <c r="N425" s="65"/>
      <c r="Q425" s="15"/>
      <c r="S425" s="15"/>
      <c r="W425" s="15"/>
      <c r="Y425" s="15"/>
    </row>
    <row r="426">
      <c r="A426" s="6"/>
      <c r="B426" s="64"/>
      <c r="I426" s="65"/>
      <c r="J426" s="65"/>
      <c r="K426" s="66"/>
      <c r="L426" s="65"/>
      <c r="M426" s="65"/>
      <c r="N426" s="65"/>
      <c r="Q426" s="15"/>
      <c r="S426" s="15"/>
      <c r="W426" s="15"/>
      <c r="Y426" s="15"/>
    </row>
    <row r="427">
      <c r="A427" s="6"/>
      <c r="B427" s="64"/>
      <c r="I427" s="65"/>
      <c r="J427" s="65"/>
      <c r="K427" s="66"/>
      <c r="L427" s="65"/>
      <c r="M427" s="65"/>
      <c r="N427" s="65"/>
      <c r="Q427" s="15"/>
      <c r="S427" s="15"/>
      <c r="W427" s="15"/>
      <c r="Y427" s="15"/>
    </row>
    <row r="428">
      <c r="A428" s="6"/>
      <c r="B428" s="64"/>
      <c r="I428" s="65"/>
      <c r="J428" s="65"/>
      <c r="K428" s="66"/>
      <c r="L428" s="65"/>
      <c r="M428" s="65"/>
      <c r="N428" s="65"/>
      <c r="Q428" s="15"/>
      <c r="S428" s="15"/>
      <c r="W428" s="15"/>
      <c r="Y428" s="15"/>
    </row>
    <row r="429">
      <c r="A429" s="6"/>
      <c r="B429" s="64"/>
      <c r="I429" s="65"/>
      <c r="J429" s="65"/>
      <c r="K429" s="66"/>
      <c r="L429" s="65"/>
      <c r="M429" s="65"/>
      <c r="N429" s="65"/>
      <c r="Q429" s="15"/>
      <c r="S429" s="15"/>
      <c r="W429" s="15"/>
      <c r="Y429" s="15"/>
    </row>
    <row r="430">
      <c r="A430" s="6"/>
      <c r="B430" s="64"/>
      <c r="I430" s="65"/>
      <c r="J430" s="65"/>
      <c r="K430" s="66"/>
      <c r="L430" s="65"/>
      <c r="M430" s="65"/>
      <c r="N430" s="65"/>
      <c r="Q430" s="15"/>
      <c r="S430" s="15"/>
      <c r="W430" s="15"/>
      <c r="Y430" s="15"/>
    </row>
    <row r="431">
      <c r="A431" s="6"/>
      <c r="B431" s="64"/>
      <c r="I431" s="65"/>
      <c r="J431" s="65"/>
      <c r="K431" s="66"/>
      <c r="L431" s="65"/>
      <c r="M431" s="65"/>
      <c r="N431" s="65"/>
      <c r="Q431" s="15"/>
      <c r="S431" s="15"/>
      <c r="W431" s="15"/>
      <c r="Y431" s="15"/>
    </row>
    <row r="432">
      <c r="A432" s="6"/>
      <c r="B432" s="64"/>
      <c r="I432" s="65"/>
      <c r="J432" s="65"/>
      <c r="K432" s="66"/>
      <c r="L432" s="65"/>
      <c r="M432" s="65"/>
      <c r="N432" s="65"/>
      <c r="Q432" s="15"/>
      <c r="S432" s="15"/>
      <c r="W432" s="15"/>
      <c r="Y432" s="15"/>
    </row>
    <row r="433">
      <c r="A433" s="6"/>
      <c r="B433" s="64"/>
      <c r="I433" s="65"/>
      <c r="J433" s="65"/>
      <c r="K433" s="66"/>
      <c r="L433" s="65"/>
      <c r="M433" s="65"/>
      <c r="N433" s="65"/>
      <c r="Q433" s="15"/>
      <c r="S433" s="15"/>
      <c r="W433" s="15"/>
      <c r="Y433" s="15"/>
    </row>
    <row r="434">
      <c r="A434" s="6"/>
      <c r="B434" s="64"/>
      <c r="I434" s="65"/>
      <c r="J434" s="65"/>
      <c r="K434" s="66"/>
      <c r="L434" s="65"/>
      <c r="M434" s="65"/>
      <c r="N434" s="65"/>
      <c r="Q434" s="15"/>
      <c r="S434" s="15"/>
      <c r="W434" s="15"/>
      <c r="Y434" s="15"/>
    </row>
    <row r="435">
      <c r="A435" s="6"/>
      <c r="B435" s="64"/>
      <c r="I435" s="65"/>
      <c r="J435" s="65"/>
      <c r="K435" s="66"/>
      <c r="L435" s="65"/>
      <c r="M435" s="65"/>
      <c r="N435" s="65"/>
      <c r="Q435" s="15"/>
      <c r="S435" s="15"/>
      <c r="W435" s="15"/>
      <c r="Y435" s="15"/>
    </row>
    <row r="436">
      <c r="A436" s="6"/>
      <c r="B436" s="64"/>
      <c r="I436" s="65"/>
      <c r="J436" s="65"/>
      <c r="K436" s="66"/>
      <c r="L436" s="65"/>
      <c r="M436" s="65"/>
      <c r="N436" s="65"/>
      <c r="Q436" s="15"/>
      <c r="S436" s="15"/>
      <c r="W436" s="15"/>
      <c r="Y436" s="15"/>
    </row>
    <row r="437">
      <c r="A437" s="6"/>
      <c r="B437" s="64"/>
      <c r="I437" s="65"/>
      <c r="J437" s="65"/>
      <c r="K437" s="66"/>
      <c r="L437" s="65"/>
      <c r="M437" s="65"/>
      <c r="N437" s="65"/>
      <c r="Q437" s="15"/>
      <c r="S437" s="15"/>
      <c r="W437" s="15"/>
      <c r="Y437" s="15"/>
    </row>
    <row r="438">
      <c r="A438" s="6"/>
      <c r="B438" s="64"/>
      <c r="I438" s="65"/>
      <c r="J438" s="65"/>
      <c r="K438" s="66"/>
      <c r="L438" s="65"/>
      <c r="M438" s="65"/>
      <c r="N438" s="65"/>
      <c r="Q438" s="15"/>
      <c r="S438" s="15"/>
      <c r="W438" s="15"/>
      <c r="Y438" s="15"/>
    </row>
    <row r="439">
      <c r="A439" s="6"/>
      <c r="B439" s="64"/>
      <c r="I439" s="65"/>
      <c r="J439" s="65"/>
      <c r="K439" s="66"/>
      <c r="L439" s="65"/>
      <c r="M439" s="65"/>
      <c r="N439" s="65"/>
      <c r="Q439" s="15"/>
      <c r="S439" s="15"/>
      <c r="W439" s="15"/>
      <c r="Y439" s="15"/>
    </row>
    <row r="440">
      <c r="A440" s="6"/>
      <c r="B440" s="64"/>
      <c r="I440" s="65"/>
      <c r="J440" s="65"/>
      <c r="K440" s="66"/>
      <c r="L440" s="65"/>
      <c r="M440" s="65"/>
      <c r="N440" s="65"/>
      <c r="Q440" s="15"/>
      <c r="S440" s="15"/>
      <c r="W440" s="15"/>
      <c r="Y440" s="15"/>
    </row>
    <row r="441">
      <c r="A441" s="6"/>
      <c r="B441" s="64"/>
      <c r="I441" s="65"/>
      <c r="J441" s="65"/>
      <c r="K441" s="66"/>
      <c r="L441" s="65"/>
      <c r="M441" s="65"/>
      <c r="N441" s="65"/>
      <c r="Q441" s="15"/>
      <c r="S441" s="15"/>
      <c r="W441" s="15"/>
      <c r="Y441" s="15"/>
    </row>
    <row r="442">
      <c r="A442" s="6"/>
      <c r="B442" s="64"/>
      <c r="I442" s="65"/>
      <c r="J442" s="65"/>
      <c r="K442" s="66"/>
      <c r="L442" s="65"/>
      <c r="M442" s="65"/>
      <c r="N442" s="65"/>
      <c r="Q442" s="15"/>
      <c r="S442" s="15"/>
      <c r="W442" s="15"/>
      <c r="Y442" s="15"/>
    </row>
    <row r="443">
      <c r="A443" s="6"/>
      <c r="B443" s="64"/>
      <c r="I443" s="65"/>
      <c r="J443" s="65"/>
      <c r="K443" s="66"/>
      <c r="L443" s="65"/>
      <c r="M443" s="65"/>
      <c r="N443" s="65"/>
      <c r="Q443" s="15"/>
      <c r="S443" s="15"/>
      <c r="W443" s="15"/>
      <c r="Y443" s="15"/>
    </row>
    <row r="444">
      <c r="A444" s="6"/>
      <c r="B444" s="64"/>
      <c r="I444" s="65"/>
      <c r="J444" s="65"/>
      <c r="K444" s="66"/>
      <c r="L444" s="65"/>
      <c r="M444" s="65"/>
      <c r="N444" s="65"/>
      <c r="Q444" s="15"/>
      <c r="S444" s="15"/>
      <c r="W444" s="15"/>
      <c r="Y444" s="15"/>
    </row>
    <row r="445">
      <c r="A445" s="6"/>
      <c r="B445" s="64"/>
      <c r="I445" s="65"/>
      <c r="J445" s="65"/>
      <c r="K445" s="66"/>
      <c r="L445" s="65"/>
      <c r="M445" s="65"/>
      <c r="N445" s="65"/>
      <c r="Q445" s="15"/>
      <c r="S445" s="15"/>
      <c r="W445" s="15"/>
      <c r="Y445" s="15"/>
    </row>
    <row r="446">
      <c r="A446" s="6"/>
      <c r="B446" s="64"/>
      <c r="I446" s="65"/>
      <c r="J446" s="65"/>
      <c r="K446" s="66"/>
      <c r="L446" s="65"/>
      <c r="M446" s="65"/>
      <c r="N446" s="65"/>
      <c r="Q446" s="15"/>
      <c r="S446" s="15"/>
      <c r="W446" s="15"/>
      <c r="Y446" s="15"/>
    </row>
    <row r="447">
      <c r="A447" s="6"/>
      <c r="B447" s="64"/>
      <c r="I447" s="65"/>
      <c r="J447" s="65"/>
      <c r="K447" s="66"/>
      <c r="L447" s="65"/>
      <c r="M447" s="65"/>
      <c r="N447" s="65"/>
      <c r="Q447" s="15"/>
      <c r="S447" s="15"/>
      <c r="W447" s="15"/>
      <c r="Y447" s="15"/>
    </row>
    <row r="448">
      <c r="A448" s="6"/>
      <c r="B448" s="64"/>
      <c r="I448" s="65"/>
      <c r="J448" s="65"/>
      <c r="K448" s="66"/>
      <c r="L448" s="65"/>
      <c r="M448" s="65"/>
      <c r="N448" s="65"/>
      <c r="Q448" s="15"/>
      <c r="S448" s="15"/>
      <c r="W448" s="15"/>
      <c r="Y448" s="15"/>
    </row>
    <row r="449">
      <c r="A449" s="6"/>
      <c r="B449" s="64"/>
      <c r="I449" s="65"/>
      <c r="J449" s="65"/>
      <c r="K449" s="66"/>
      <c r="L449" s="65"/>
      <c r="M449" s="65"/>
      <c r="N449" s="65"/>
      <c r="Q449" s="15"/>
      <c r="S449" s="15"/>
      <c r="W449" s="15"/>
      <c r="Y449" s="15"/>
    </row>
    <row r="450">
      <c r="A450" s="6"/>
      <c r="B450" s="64"/>
      <c r="I450" s="65"/>
      <c r="J450" s="65"/>
      <c r="K450" s="66"/>
      <c r="L450" s="65"/>
      <c r="M450" s="65"/>
      <c r="N450" s="65"/>
      <c r="Q450" s="15"/>
      <c r="S450" s="15"/>
      <c r="W450" s="15"/>
      <c r="Y450" s="15"/>
    </row>
    <row r="451">
      <c r="A451" s="6"/>
      <c r="B451" s="64"/>
      <c r="I451" s="65"/>
      <c r="J451" s="65"/>
      <c r="K451" s="66"/>
      <c r="L451" s="65"/>
      <c r="M451" s="65"/>
      <c r="N451" s="65"/>
      <c r="Q451" s="15"/>
      <c r="S451" s="15"/>
      <c r="W451" s="15"/>
      <c r="Y451" s="15"/>
    </row>
    <row r="452">
      <c r="A452" s="6"/>
      <c r="B452" s="64"/>
      <c r="I452" s="65"/>
      <c r="J452" s="65"/>
      <c r="K452" s="66"/>
      <c r="L452" s="65"/>
      <c r="M452" s="65"/>
      <c r="N452" s="65"/>
      <c r="Q452" s="15"/>
      <c r="S452" s="15"/>
      <c r="W452" s="15"/>
      <c r="Y452" s="15"/>
    </row>
    <row r="453">
      <c r="A453" s="6"/>
      <c r="B453" s="64"/>
      <c r="I453" s="65"/>
      <c r="J453" s="65"/>
      <c r="K453" s="66"/>
      <c r="L453" s="65"/>
      <c r="M453" s="65"/>
      <c r="N453" s="65"/>
      <c r="Q453" s="15"/>
      <c r="S453" s="15"/>
      <c r="W453" s="15"/>
      <c r="Y453" s="15"/>
    </row>
    <row r="454">
      <c r="A454" s="6"/>
      <c r="B454" s="64"/>
      <c r="I454" s="65"/>
      <c r="J454" s="65"/>
      <c r="K454" s="66"/>
      <c r="L454" s="65"/>
      <c r="M454" s="65"/>
      <c r="N454" s="65"/>
      <c r="Q454" s="15"/>
      <c r="S454" s="15"/>
      <c r="W454" s="15"/>
      <c r="Y454" s="15"/>
    </row>
    <row r="455">
      <c r="A455" s="6"/>
      <c r="B455" s="64"/>
      <c r="I455" s="65"/>
      <c r="J455" s="65"/>
      <c r="K455" s="66"/>
      <c r="L455" s="65"/>
      <c r="M455" s="65"/>
      <c r="N455" s="65"/>
      <c r="Q455" s="15"/>
      <c r="S455" s="15"/>
      <c r="W455" s="15"/>
      <c r="Y455" s="15"/>
    </row>
    <row r="456">
      <c r="A456" s="6"/>
      <c r="B456" s="64"/>
      <c r="I456" s="65"/>
      <c r="J456" s="65"/>
      <c r="K456" s="66"/>
      <c r="L456" s="65"/>
      <c r="M456" s="65"/>
      <c r="N456" s="65"/>
      <c r="Q456" s="15"/>
      <c r="S456" s="15"/>
      <c r="W456" s="15"/>
      <c r="Y456" s="15"/>
    </row>
    <row r="457">
      <c r="A457" s="6"/>
      <c r="B457" s="64"/>
      <c r="I457" s="65"/>
      <c r="J457" s="65"/>
      <c r="K457" s="66"/>
      <c r="L457" s="65"/>
      <c r="M457" s="65"/>
      <c r="N457" s="65"/>
      <c r="Q457" s="15"/>
      <c r="S457" s="15"/>
      <c r="W457" s="15"/>
      <c r="Y457" s="15"/>
    </row>
    <row r="458">
      <c r="A458" s="6"/>
      <c r="B458" s="64"/>
      <c r="I458" s="65"/>
      <c r="J458" s="65"/>
      <c r="K458" s="66"/>
      <c r="L458" s="65"/>
      <c r="M458" s="65"/>
      <c r="N458" s="65"/>
      <c r="Q458" s="15"/>
      <c r="S458" s="15"/>
      <c r="W458" s="15"/>
      <c r="Y458" s="15"/>
    </row>
    <row r="459">
      <c r="A459" s="6"/>
      <c r="B459" s="64"/>
      <c r="I459" s="65"/>
      <c r="J459" s="65"/>
      <c r="K459" s="66"/>
      <c r="L459" s="65"/>
      <c r="M459" s="65"/>
      <c r="N459" s="65"/>
      <c r="Q459" s="15"/>
      <c r="S459" s="15"/>
      <c r="W459" s="15"/>
      <c r="Y459" s="15"/>
    </row>
    <row r="460">
      <c r="A460" s="6"/>
      <c r="B460" s="64"/>
      <c r="I460" s="65"/>
      <c r="J460" s="65"/>
      <c r="K460" s="66"/>
      <c r="L460" s="65"/>
      <c r="M460" s="65"/>
      <c r="N460" s="65"/>
      <c r="Q460" s="15"/>
      <c r="S460" s="15"/>
      <c r="W460" s="15"/>
      <c r="Y460" s="15"/>
    </row>
    <row r="461">
      <c r="A461" s="6"/>
      <c r="B461" s="64"/>
      <c r="I461" s="65"/>
      <c r="J461" s="65"/>
      <c r="K461" s="66"/>
      <c r="L461" s="65"/>
      <c r="M461" s="65"/>
      <c r="N461" s="65"/>
      <c r="Q461" s="15"/>
      <c r="S461" s="15"/>
      <c r="W461" s="15"/>
      <c r="Y461" s="15"/>
    </row>
    <row r="462">
      <c r="A462" s="6"/>
      <c r="B462" s="64"/>
      <c r="I462" s="65"/>
      <c r="J462" s="65"/>
      <c r="K462" s="66"/>
      <c r="L462" s="65"/>
      <c r="M462" s="65"/>
      <c r="N462" s="65"/>
      <c r="Q462" s="15"/>
      <c r="S462" s="15"/>
      <c r="W462" s="15"/>
      <c r="Y462" s="15"/>
    </row>
    <row r="463">
      <c r="A463" s="6"/>
      <c r="B463" s="64"/>
      <c r="I463" s="65"/>
      <c r="J463" s="65"/>
      <c r="K463" s="66"/>
      <c r="L463" s="65"/>
      <c r="M463" s="65"/>
      <c r="N463" s="65"/>
      <c r="Q463" s="15"/>
      <c r="S463" s="15"/>
      <c r="W463" s="15"/>
      <c r="Y463" s="15"/>
    </row>
    <row r="464">
      <c r="A464" s="6"/>
      <c r="B464" s="64"/>
      <c r="I464" s="65"/>
      <c r="J464" s="65"/>
      <c r="K464" s="66"/>
      <c r="L464" s="65"/>
      <c r="M464" s="65"/>
      <c r="N464" s="65"/>
      <c r="Q464" s="15"/>
      <c r="S464" s="15"/>
      <c r="W464" s="15"/>
      <c r="Y464" s="15"/>
    </row>
    <row r="465">
      <c r="A465" s="6"/>
      <c r="B465" s="64"/>
      <c r="I465" s="65"/>
      <c r="J465" s="65"/>
      <c r="K465" s="66"/>
      <c r="L465" s="65"/>
      <c r="M465" s="65"/>
      <c r="N465" s="65"/>
      <c r="Q465" s="15"/>
      <c r="S465" s="15"/>
      <c r="W465" s="15"/>
      <c r="Y465" s="15"/>
    </row>
    <row r="466">
      <c r="A466" s="6"/>
      <c r="B466" s="64"/>
      <c r="I466" s="65"/>
      <c r="J466" s="65"/>
      <c r="K466" s="66"/>
      <c r="L466" s="65"/>
      <c r="M466" s="65"/>
      <c r="N466" s="65"/>
      <c r="Q466" s="15"/>
      <c r="S466" s="15"/>
      <c r="W466" s="15"/>
      <c r="Y466" s="15"/>
    </row>
    <row r="467">
      <c r="A467" s="6"/>
      <c r="B467" s="64"/>
      <c r="I467" s="65"/>
      <c r="J467" s="65"/>
      <c r="K467" s="66"/>
      <c r="L467" s="65"/>
      <c r="M467" s="65"/>
      <c r="N467" s="65"/>
      <c r="Q467" s="15"/>
      <c r="S467" s="15"/>
      <c r="W467" s="15"/>
      <c r="Y467" s="15"/>
    </row>
    <row r="468">
      <c r="A468" s="6"/>
      <c r="B468" s="64"/>
      <c r="I468" s="65"/>
      <c r="J468" s="65"/>
      <c r="K468" s="66"/>
      <c r="L468" s="65"/>
      <c r="M468" s="65"/>
      <c r="N468" s="65"/>
      <c r="Q468" s="15"/>
      <c r="S468" s="15"/>
      <c r="W468" s="15"/>
      <c r="Y468" s="15"/>
    </row>
    <row r="469">
      <c r="A469" s="6"/>
      <c r="B469" s="64"/>
      <c r="I469" s="65"/>
      <c r="J469" s="65"/>
      <c r="K469" s="66"/>
      <c r="L469" s="65"/>
      <c r="M469" s="65"/>
      <c r="N469" s="65"/>
      <c r="Q469" s="15"/>
      <c r="S469" s="15"/>
      <c r="W469" s="15"/>
      <c r="Y469" s="15"/>
    </row>
    <row r="470">
      <c r="A470" s="6"/>
      <c r="B470" s="64"/>
      <c r="I470" s="65"/>
      <c r="J470" s="65"/>
      <c r="K470" s="66"/>
      <c r="L470" s="65"/>
      <c r="M470" s="65"/>
      <c r="N470" s="65"/>
      <c r="Q470" s="15"/>
      <c r="S470" s="15"/>
      <c r="W470" s="15"/>
      <c r="Y470" s="15"/>
    </row>
    <row r="471">
      <c r="A471" s="6"/>
      <c r="B471" s="64"/>
      <c r="I471" s="65"/>
      <c r="J471" s="65"/>
      <c r="K471" s="66"/>
      <c r="L471" s="65"/>
      <c r="M471" s="65"/>
      <c r="N471" s="65"/>
      <c r="Q471" s="15"/>
      <c r="S471" s="15"/>
      <c r="W471" s="15"/>
      <c r="Y471" s="15"/>
    </row>
    <row r="472">
      <c r="A472" s="6"/>
      <c r="B472" s="64"/>
      <c r="I472" s="65"/>
      <c r="J472" s="65"/>
      <c r="K472" s="66"/>
      <c r="L472" s="65"/>
      <c r="M472" s="65"/>
      <c r="N472" s="65"/>
      <c r="Q472" s="15"/>
      <c r="S472" s="15"/>
      <c r="W472" s="15"/>
      <c r="Y472" s="15"/>
    </row>
    <row r="473">
      <c r="A473" s="6"/>
      <c r="B473" s="64"/>
      <c r="I473" s="65"/>
      <c r="J473" s="65"/>
      <c r="K473" s="66"/>
      <c r="L473" s="65"/>
      <c r="M473" s="65"/>
      <c r="N473" s="65"/>
      <c r="Q473" s="15"/>
      <c r="S473" s="15"/>
      <c r="W473" s="15"/>
      <c r="Y473" s="15"/>
    </row>
    <row r="474">
      <c r="A474" s="6"/>
      <c r="B474" s="64"/>
      <c r="I474" s="65"/>
      <c r="J474" s="65"/>
      <c r="K474" s="66"/>
      <c r="L474" s="65"/>
      <c r="M474" s="65"/>
      <c r="N474" s="65"/>
      <c r="Q474" s="15"/>
      <c r="S474" s="15"/>
      <c r="W474" s="15"/>
      <c r="Y474" s="15"/>
    </row>
    <row r="475">
      <c r="A475" s="6"/>
      <c r="B475" s="64"/>
      <c r="I475" s="65"/>
      <c r="J475" s="65"/>
      <c r="K475" s="66"/>
      <c r="L475" s="65"/>
      <c r="M475" s="65"/>
      <c r="N475" s="65"/>
      <c r="Q475" s="15"/>
      <c r="S475" s="15"/>
      <c r="W475" s="15"/>
      <c r="Y475" s="15"/>
    </row>
    <row r="476">
      <c r="A476" s="6"/>
      <c r="B476" s="64"/>
      <c r="I476" s="65"/>
      <c r="J476" s="65"/>
      <c r="K476" s="66"/>
      <c r="L476" s="65"/>
      <c r="M476" s="65"/>
      <c r="N476" s="65"/>
      <c r="Q476" s="15"/>
      <c r="S476" s="15"/>
      <c r="W476" s="15"/>
      <c r="Y476" s="15"/>
    </row>
    <row r="477">
      <c r="A477" s="6"/>
      <c r="B477" s="64"/>
      <c r="I477" s="65"/>
      <c r="J477" s="65"/>
      <c r="K477" s="66"/>
      <c r="L477" s="65"/>
      <c r="M477" s="65"/>
      <c r="N477" s="65"/>
      <c r="Q477" s="15"/>
      <c r="S477" s="15"/>
      <c r="W477" s="15"/>
      <c r="Y477" s="15"/>
    </row>
    <row r="478">
      <c r="A478" s="6"/>
      <c r="B478" s="64"/>
      <c r="I478" s="65"/>
      <c r="J478" s="65"/>
      <c r="K478" s="66"/>
      <c r="L478" s="65"/>
      <c r="M478" s="65"/>
      <c r="N478" s="65"/>
      <c r="Q478" s="15"/>
      <c r="S478" s="15"/>
      <c r="W478" s="15"/>
      <c r="Y478" s="15"/>
    </row>
    <row r="479">
      <c r="A479" s="6"/>
      <c r="B479" s="64"/>
      <c r="I479" s="65"/>
      <c r="J479" s="65"/>
      <c r="K479" s="66"/>
      <c r="L479" s="65"/>
      <c r="M479" s="65"/>
      <c r="N479" s="65"/>
      <c r="Q479" s="15"/>
      <c r="S479" s="15"/>
      <c r="W479" s="15"/>
      <c r="Y479" s="15"/>
    </row>
    <row r="480">
      <c r="A480" s="6"/>
      <c r="B480" s="64"/>
      <c r="I480" s="65"/>
      <c r="J480" s="65"/>
      <c r="K480" s="66"/>
      <c r="L480" s="65"/>
      <c r="M480" s="65"/>
      <c r="N480" s="65"/>
      <c r="Q480" s="15"/>
      <c r="S480" s="15"/>
      <c r="W480" s="15"/>
      <c r="Y480" s="15"/>
    </row>
    <row r="481">
      <c r="A481" s="6"/>
      <c r="B481" s="64"/>
      <c r="I481" s="65"/>
      <c r="J481" s="65"/>
      <c r="K481" s="66"/>
      <c r="L481" s="65"/>
      <c r="M481" s="65"/>
      <c r="N481" s="65"/>
      <c r="Q481" s="15"/>
      <c r="S481" s="15"/>
      <c r="W481" s="15"/>
      <c r="Y481" s="15"/>
    </row>
    <row r="482">
      <c r="A482" s="6"/>
      <c r="B482" s="64"/>
      <c r="I482" s="65"/>
      <c r="J482" s="65"/>
      <c r="K482" s="66"/>
      <c r="L482" s="65"/>
      <c r="M482" s="65"/>
      <c r="N482" s="65"/>
      <c r="Q482" s="15"/>
      <c r="S482" s="15"/>
      <c r="W482" s="15"/>
      <c r="Y482" s="15"/>
    </row>
    <row r="483">
      <c r="A483" s="6"/>
      <c r="B483" s="64"/>
      <c r="I483" s="65"/>
      <c r="J483" s="65"/>
      <c r="K483" s="66"/>
      <c r="L483" s="65"/>
      <c r="M483" s="65"/>
      <c r="N483" s="65"/>
      <c r="Q483" s="15"/>
      <c r="S483" s="15"/>
      <c r="W483" s="15"/>
      <c r="Y483" s="15"/>
    </row>
    <row r="484">
      <c r="A484" s="6"/>
      <c r="B484" s="64"/>
      <c r="I484" s="65"/>
      <c r="J484" s="65"/>
      <c r="K484" s="66"/>
      <c r="L484" s="65"/>
      <c r="M484" s="65"/>
      <c r="N484" s="65"/>
      <c r="Q484" s="15"/>
      <c r="S484" s="15"/>
      <c r="W484" s="15"/>
      <c r="Y484" s="15"/>
    </row>
    <row r="485">
      <c r="A485" s="6"/>
      <c r="B485" s="64"/>
      <c r="I485" s="65"/>
      <c r="J485" s="65"/>
      <c r="K485" s="66"/>
      <c r="L485" s="65"/>
      <c r="M485" s="65"/>
      <c r="N485" s="65"/>
      <c r="Q485" s="15"/>
      <c r="S485" s="15"/>
      <c r="W485" s="15"/>
      <c r="Y485" s="15"/>
    </row>
    <row r="486">
      <c r="A486" s="6"/>
      <c r="B486" s="64"/>
      <c r="I486" s="65"/>
      <c r="J486" s="65"/>
      <c r="K486" s="66"/>
      <c r="L486" s="65"/>
      <c r="M486" s="65"/>
      <c r="N486" s="65"/>
      <c r="Q486" s="15"/>
      <c r="S486" s="15"/>
      <c r="W486" s="15"/>
      <c r="Y486" s="15"/>
    </row>
    <row r="487">
      <c r="A487" s="6"/>
      <c r="B487" s="64"/>
      <c r="I487" s="65"/>
      <c r="J487" s="65"/>
      <c r="K487" s="66"/>
      <c r="L487" s="65"/>
      <c r="M487" s="65"/>
      <c r="N487" s="65"/>
      <c r="Q487" s="15"/>
      <c r="S487" s="15"/>
      <c r="W487" s="15"/>
      <c r="Y487" s="15"/>
    </row>
    <row r="488">
      <c r="A488" s="6"/>
      <c r="B488" s="64"/>
      <c r="I488" s="65"/>
      <c r="J488" s="65"/>
      <c r="K488" s="66"/>
      <c r="L488" s="65"/>
      <c r="M488" s="65"/>
      <c r="N488" s="65"/>
      <c r="Q488" s="15"/>
      <c r="S488" s="15"/>
      <c r="W488" s="15"/>
      <c r="Y488" s="15"/>
    </row>
    <row r="489">
      <c r="A489" s="6"/>
      <c r="B489" s="64"/>
      <c r="I489" s="65"/>
      <c r="J489" s="65"/>
      <c r="K489" s="66"/>
      <c r="L489" s="65"/>
      <c r="M489" s="65"/>
      <c r="N489" s="65"/>
      <c r="Q489" s="15"/>
      <c r="S489" s="15"/>
      <c r="W489" s="15"/>
      <c r="Y489" s="15"/>
    </row>
    <row r="490">
      <c r="A490" s="6"/>
      <c r="B490" s="64"/>
      <c r="I490" s="65"/>
      <c r="J490" s="65"/>
      <c r="K490" s="66"/>
      <c r="L490" s="65"/>
      <c r="M490" s="65"/>
      <c r="N490" s="65"/>
      <c r="Q490" s="15"/>
      <c r="S490" s="15"/>
      <c r="W490" s="15"/>
      <c r="Y490" s="15"/>
    </row>
    <row r="491">
      <c r="A491" s="6"/>
      <c r="B491" s="64"/>
      <c r="I491" s="65"/>
      <c r="J491" s="65"/>
      <c r="K491" s="66"/>
      <c r="L491" s="65"/>
      <c r="M491" s="65"/>
      <c r="N491" s="65"/>
      <c r="Q491" s="15"/>
      <c r="S491" s="15"/>
      <c r="W491" s="15"/>
      <c r="Y491" s="15"/>
    </row>
    <row r="492">
      <c r="A492" s="6"/>
      <c r="B492" s="64"/>
      <c r="I492" s="65"/>
      <c r="J492" s="65"/>
      <c r="K492" s="66"/>
      <c r="L492" s="65"/>
      <c r="M492" s="65"/>
      <c r="N492" s="65"/>
      <c r="Q492" s="15"/>
      <c r="S492" s="15"/>
      <c r="W492" s="15"/>
      <c r="Y492" s="15"/>
    </row>
    <row r="493">
      <c r="A493" s="6"/>
      <c r="B493" s="64"/>
      <c r="I493" s="65"/>
      <c r="J493" s="65"/>
      <c r="K493" s="66"/>
      <c r="L493" s="65"/>
      <c r="M493" s="65"/>
      <c r="N493" s="65"/>
      <c r="Q493" s="15"/>
      <c r="S493" s="15"/>
      <c r="W493" s="15"/>
      <c r="Y493" s="15"/>
    </row>
    <row r="494">
      <c r="A494" s="6"/>
      <c r="B494" s="64"/>
      <c r="I494" s="65"/>
      <c r="J494" s="65"/>
      <c r="K494" s="66"/>
      <c r="L494" s="65"/>
      <c r="M494" s="65"/>
      <c r="N494" s="65"/>
      <c r="Q494" s="15"/>
      <c r="S494" s="15"/>
      <c r="W494" s="15"/>
      <c r="Y494" s="15"/>
    </row>
    <row r="495">
      <c r="A495" s="6"/>
      <c r="B495" s="64"/>
      <c r="I495" s="65"/>
      <c r="J495" s="65"/>
      <c r="K495" s="66"/>
      <c r="L495" s="65"/>
      <c r="M495" s="65"/>
      <c r="N495" s="65"/>
      <c r="Q495" s="15"/>
      <c r="S495" s="15"/>
      <c r="W495" s="15"/>
      <c r="Y495" s="15"/>
    </row>
    <row r="496">
      <c r="A496" s="6"/>
      <c r="B496" s="64"/>
      <c r="I496" s="65"/>
      <c r="J496" s="65"/>
      <c r="K496" s="66"/>
      <c r="L496" s="65"/>
      <c r="M496" s="65"/>
      <c r="N496" s="65"/>
      <c r="Q496" s="15"/>
      <c r="S496" s="15"/>
      <c r="W496" s="15"/>
      <c r="Y496" s="15"/>
    </row>
    <row r="497">
      <c r="A497" s="6"/>
      <c r="B497" s="64"/>
      <c r="I497" s="65"/>
      <c r="J497" s="65"/>
      <c r="K497" s="66"/>
      <c r="L497" s="65"/>
      <c r="M497" s="65"/>
      <c r="N497" s="65"/>
      <c r="Q497" s="15"/>
      <c r="S497" s="15"/>
      <c r="W497" s="15"/>
      <c r="Y497" s="15"/>
    </row>
    <row r="498">
      <c r="A498" s="6"/>
      <c r="B498" s="64"/>
      <c r="I498" s="65"/>
      <c r="J498" s="65"/>
      <c r="K498" s="66"/>
      <c r="L498" s="65"/>
      <c r="M498" s="65"/>
      <c r="N498" s="65"/>
      <c r="Q498" s="15"/>
      <c r="S498" s="15"/>
      <c r="W498" s="15"/>
      <c r="Y498" s="15"/>
    </row>
    <row r="499">
      <c r="A499" s="6"/>
      <c r="B499" s="64"/>
      <c r="I499" s="65"/>
      <c r="J499" s="65"/>
      <c r="K499" s="66"/>
      <c r="L499" s="65"/>
      <c r="M499" s="65"/>
      <c r="N499" s="65"/>
      <c r="Q499" s="15"/>
      <c r="S499" s="15"/>
      <c r="W499" s="15"/>
      <c r="Y499" s="15"/>
    </row>
    <row r="500">
      <c r="A500" s="6"/>
      <c r="B500" s="64"/>
      <c r="I500" s="65"/>
      <c r="J500" s="65"/>
      <c r="K500" s="66"/>
      <c r="L500" s="65"/>
      <c r="M500" s="65"/>
      <c r="N500" s="65"/>
      <c r="Q500" s="15"/>
      <c r="S500" s="15"/>
      <c r="W500" s="15"/>
      <c r="Y500" s="15"/>
    </row>
    <row r="501">
      <c r="A501" s="6"/>
      <c r="B501" s="64"/>
      <c r="I501" s="65"/>
      <c r="J501" s="65"/>
      <c r="K501" s="66"/>
      <c r="L501" s="65"/>
      <c r="M501" s="65"/>
      <c r="N501" s="65"/>
      <c r="Q501" s="15"/>
      <c r="S501" s="15"/>
      <c r="W501" s="15"/>
      <c r="Y501" s="15"/>
    </row>
    <row r="502">
      <c r="A502" s="6"/>
      <c r="B502" s="64"/>
      <c r="I502" s="65"/>
      <c r="J502" s="65"/>
      <c r="K502" s="66"/>
      <c r="L502" s="65"/>
      <c r="M502" s="65"/>
      <c r="N502" s="65"/>
      <c r="Q502" s="15"/>
      <c r="S502" s="15"/>
      <c r="W502" s="15"/>
      <c r="Y502" s="15"/>
    </row>
    <row r="503">
      <c r="A503" s="6"/>
      <c r="B503" s="64"/>
      <c r="I503" s="65"/>
      <c r="J503" s="65"/>
      <c r="K503" s="66"/>
      <c r="L503" s="65"/>
      <c r="M503" s="65"/>
      <c r="N503" s="65"/>
      <c r="Q503" s="15"/>
      <c r="S503" s="15"/>
      <c r="W503" s="15"/>
      <c r="Y503" s="15"/>
    </row>
    <row r="504">
      <c r="A504" s="6"/>
      <c r="B504" s="64"/>
      <c r="I504" s="65"/>
      <c r="J504" s="65"/>
      <c r="K504" s="66"/>
      <c r="L504" s="65"/>
      <c r="M504" s="65"/>
      <c r="N504" s="65"/>
      <c r="Q504" s="15"/>
      <c r="S504" s="15"/>
      <c r="W504" s="15"/>
      <c r="Y504" s="15"/>
    </row>
    <row r="505">
      <c r="A505" s="6"/>
      <c r="B505" s="64"/>
      <c r="I505" s="65"/>
      <c r="J505" s="65"/>
      <c r="K505" s="66"/>
      <c r="L505" s="65"/>
      <c r="M505" s="65"/>
      <c r="N505" s="65"/>
      <c r="Q505" s="15"/>
      <c r="S505" s="15"/>
      <c r="W505" s="15"/>
      <c r="Y505" s="15"/>
    </row>
    <row r="506">
      <c r="A506" s="6"/>
      <c r="B506" s="64"/>
      <c r="I506" s="65"/>
      <c r="J506" s="65"/>
      <c r="K506" s="66"/>
      <c r="L506" s="65"/>
      <c r="M506" s="65"/>
      <c r="N506" s="65"/>
      <c r="Q506" s="15"/>
      <c r="S506" s="15"/>
      <c r="W506" s="15"/>
      <c r="Y506" s="15"/>
    </row>
    <row r="507">
      <c r="A507" s="6"/>
      <c r="B507" s="64"/>
      <c r="I507" s="65"/>
      <c r="J507" s="65"/>
      <c r="K507" s="66"/>
      <c r="L507" s="65"/>
      <c r="M507" s="65"/>
      <c r="N507" s="65"/>
      <c r="Q507" s="15"/>
      <c r="S507" s="15"/>
      <c r="W507" s="15"/>
      <c r="Y507" s="15"/>
    </row>
    <row r="508">
      <c r="A508" s="6"/>
      <c r="B508" s="64"/>
      <c r="I508" s="65"/>
      <c r="J508" s="65"/>
      <c r="K508" s="66"/>
      <c r="L508" s="65"/>
      <c r="M508" s="65"/>
      <c r="N508" s="65"/>
      <c r="Q508" s="15"/>
      <c r="S508" s="15"/>
      <c r="W508" s="15"/>
      <c r="Y508" s="15"/>
    </row>
    <row r="509">
      <c r="A509" s="6"/>
      <c r="B509" s="64"/>
      <c r="I509" s="65"/>
      <c r="J509" s="65"/>
      <c r="K509" s="66"/>
      <c r="L509" s="65"/>
      <c r="M509" s="65"/>
      <c r="N509" s="65"/>
      <c r="Q509" s="15"/>
      <c r="S509" s="15"/>
      <c r="W509" s="15"/>
      <c r="Y509" s="15"/>
    </row>
    <row r="510">
      <c r="A510" s="6"/>
      <c r="B510" s="64"/>
      <c r="I510" s="65"/>
      <c r="J510" s="65"/>
      <c r="K510" s="66"/>
      <c r="L510" s="65"/>
      <c r="M510" s="65"/>
      <c r="N510" s="65"/>
      <c r="Q510" s="15"/>
      <c r="S510" s="15"/>
      <c r="W510" s="15"/>
      <c r="Y510" s="15"/>
    </row>
    <row r="511">
      <c r="A511" s="6"/>
      <c r="B511" s="64"/>
      <c r="I511" s="65"/>
      <c r="J511" s="65"/>
      <c r="K511" s="66"/>
      <c r="L511" s="65"/>
      <c r="M511" s="65"/>
      <c r="N511" s="65"/>
      <c r="Q511" s="15"/>
      <c r="S511" s="15"/>
      <c r="W511" s="15"/>
      <c r="Y511" s="15"/>
    </row>
    <row r="512">
      <c r="A512" s="6"/>
      <c r="B512" s="64"/>
      <c r="I512" s="65"/>
      <c r="J512" s="65"/>
      <c r="K512" s="66"/>
      <c r="L512" s="65"/>
      <c r="M512" s="65"/>
      <c r="N512" s="65"/>
      <c r="Q512" s="15"/>
      <c r="S512" s="15"/>
      <c r="W512" s="15"/>
      <c r="Y512" s="15"/>
    </row>
    <row r="513">
      <c r="A513" s="6"/>
      <c r="B513" s="64"/>
      <c r="I513" s="65"/>
      <c r="J513" s="65"/>
      <c r="K513" s="66"/>
      <c r="L513" s="65"/>
      <c r="M513" s="65"/>
      <c r="N513" s="65"/>
      <c r="Q513" s="15"/>
      <c r="S513" s="15"/>
      <c r="W513" s="15"/>
      <c r="Y513" s="15"/>
    </row>
    <row r="514">
      <c r="A514" s="6"/>
      <c r="B514" s="64"/>
      <c r="I514" s="65"/>
      <c r="J514" s="65"/>
      <c r="K514" s="66"/>
      <c r="L514" s="65"/>
      <c r="M514" s="65"/>
      <c r="N514" s="65"/>
      <c r="Q514" s="15"/>
      <c r="S514" s="15"/>
      <c r="W514" s="15"/>
      <c r="Y514" s="15"/>
    </row>
    <row r="515">
      <c r="A515" s="6"/>
      <c r="B515" s="64"/>
      <c r="I515" s="65"/>
      <c r="J515" s="65"/>
      <c r="K515" s="66"/>
      <c r="L515" s="65"/>
      <c r="M515" s="65"/>
      <c r="N515" s="65"/>
      <c r="Q515" s="15"/>
      <c r="S515" s="15"/>
      <c r="W515" s="15"/>
      <c r="Y515" s="15"/>
    </row>
    <row r="516">
      <c r="A516" s="6"/>
      <c r="B516" s="64"/>
      <c r="I516" s="65"/>
      <c r="J516" s="65"/>
      <c r="K516" s="66"/>
      <c r="L516" s="65"/>
      <c r="M516" s="65"/>
      <c r="N516" s="65"/>
      <c r="Q516" s="15"/>
      <c r="S516" s="15"/>
      <c r="W516" s="15"/>
      <c r="Y516" s="15"/>
    </row>
    <row r="517">
      <c r="A517" s="6"/>
      <c r="B517" s="64"/>
      <c r="I517" s="65"/>
      <c r="J517" s="65"/>
      <c r="K517" s="66"/>
      <c r="L517" s="65"/>
      <c r="M517" s="65"/>
      <c r="N517" s="65"/>
      <c r="Q517" s="15"/>
      <c r="S517" s="15"/>
      <c r="W517" s="15"/>
      <c r="Y517" s="15"/>
    </row>
    <row r="518">
      <c r="A518" s="6"/>
      <c r="B518" s="64"/>
      <c r="I518" s="65"/>
      <c r="J518" s="65"/>
      <c r="K518" s="66"/>
      <c r="L518" s="65"/>
      <c r="M518" s="65"/>
      <c r="N518" s="65"/>
      <c r="Q518" s="15"/>
      <c r="S518" s="15"/>
      <c r="W518" s="15"/>
      <c r="Y518" s="15"/>
    </row>
    <row r="519">
      <c r="A519" s="6"/>
      <c r="B519" s="64"/>
      <c r="I519" s="65"/>
      <c r="J519" s="65"/>
      <c r="K519" s="66"/>
      <c r="L519" s="65"/>
      <c r="M519" s="65"/>
      <c r="N519" s="65"/>
      <c r="Q519" s="15"/>
      <c r="S519" s="15"/>
      <c r="W519" s="15"/>
      <c r="Y519" s="15"/>
    </row>
    <row r="520">
      <c r="A520" s="6"/>
      <c r="B520" s="64"/>
      <c r="I520" s="65"/>
      <c r="J520" s="65"/>
      <c r="K520" s="66"/>
      <c r="L520" s="65"/>
      <c r="M520" s="65"/>
      <c r="N520" s="65"/>
      <c r="Q520" s="15"/>
      <c r="S520" s="15"/>
      <c r="W520" s="15"/>
      <c r="Y520" s="15"/>
    </row>
    <row r="521">
      <c r="A521" s="6"/>
      <c r="B521" s="64"/>
      <c r="I521" s="65"/>
      <c r="J521" s="65"/>
      <c r="K521" s="66"/>
      <c r="L521" s="65"/>
      <c r="M521" s="65"/>
      <c r="N521" s="65"/>
      <c r="Q521" s="15"/>
      <c r="S521" s="15"/>
      <c r="W521" s="15"/>
      <c r="Y521" s="15"/>
    </row>
    <row r="522">
      <c r="A522" s="6"/>
      <c r="B522" s="64"/>
      <c r="I522" s="65"/>
      <c r="J522" s="65"/>
      <c r="K522" s="66"/>
      <c r="L522" s="65"/>
      <c r="M522" s="65"/>
      <c r="N522" s="65"/>
      <c r="Q522" s="15"/>
      <c r="S522" s="15"/>
      <c r="W522" s="15"/>
      <c r="Y522" s="15"/>
    </row>
    <row r="523">
      <c r="A523" s="6"/>
      <c r="B523" s="64"/>
      <c r="I523" s="65"/>
      <c r="J523" s="65"/>
      <c r="K523" s="66"/>
      <c r="L523" s="65"/>
      <c r="M523" s="65"/>
      <c r="N523" s="65"/>
      <c r="Q523" s="15"/>
      <c r="S523" s="15"/>
      <c r="W523" s="15"/>
      <c r="Y523" s="15"/>
    </row>
    <row r="524">
      <c r="A524" s="6"/>
      <c r="B524" s="64"/>
      <c r="I524" s="65"/>
      <c r="J524" s="65"/>
      <c r="K524" s="66"/>
      <c r="L524" s="65"/>
      <c r="M524" s="65"/>
      <c r="N524" s="65"/>
      <c r="Q524" s="15"/>
      <c r="S524" s="15"/>
      <c r="W524" s="15"/>
      <c r="Y524" s="15"/>
    </row>
    <row r="525">
      <c r="A525" s="6"/>
      <c r="B525" s="64"/>
      <c r="I525" s="65"/>
      <c r="J525" s="65"/>
      <c r="K525" s="66"/>
      <c r="L525" s="65"/>
      <c r="M525" s="65"/>
      <c r="N525" s="65"/>
      <c r="Q525" s="15"/>
      <c r="S525" s="15"/>
      <c r="W525" s="15"/>
      <c r="Y525" s="15"/>
    </row>
    <row r="526">
      <c r="A526" s="6"/>
      <c r="B526" s="64"/>
      <c r="I526" s="65"/>
      <c r="J526" s="65"/>
      <c r="K526" s="66"/>
      <c r="L526" s="65"/>
      <c r="M526" s="65"/>
      <c r="N526" s="65"/>
      <c r="Q526" s="15"/>
      <c r="S526" s="15"/>
      <c r="W526" s="15"/>
      <c r="Y526" s="15"/>
    </row>
    <row r="527">
      <c r="A527" s="6"/>
      <c r="B527" s="64"/>
      <c r="I527" s="65"/>
      <c r="J527" s="65"/>
      <c r="K527" s="66"/>
      <c r="L527" s="65"/>
      <c r="M527" s="65"/>
      <c r="N527" s="65"/>
      <c r="Q527" s="15"/>
      <c r="S527" s="15"/>
      <c r="W527" s="15"/>
      <c r="Y527" s="15"/>
    </row>
    <row r="528">
      <c r="A528" s="6"/>
      <c r="B528" s="64"/>
      <c r="I528" s="65"/>
      <c r="J528" s="65"/>
      <c r="K528" s="66"/>
      <c r="L528" s="65"/>
      <c r="M528" s="65"/>
      <c r="N528" s="65"/>
      <c r="Q528" s="15"/>
      <c r="S528" s="15"/>
      <c r="W528" s="15"/>
      <c r="Y528" s="15"/>
    </row>
    <row r="529">
      <c r="A529" s="6"/>
      <c r="B529" s="64"/>
      <c r="I529" s="65"/>
      <c r="J529" s="65"/>
      <c r="K529" s="66"/>
      <c r="L529" s="65"/>
      <c r="M529" s="65"/>
      <c r="N529" s="65"/>
      <c r="Q529" s="15"/>
      <c r="S529" s="15"/>
      <c r="W529" s="15"/>
      <c r="Y529" s="15"/>
    </row>
    <row r="530">
      <c r="A530" s="6"/>
      <c r="B530" s="64"/>
      <c r="I530" s="65"/>
      <c r="J530" s="65"/>
      <c r="K530" s="66"/>
      <c r="L530" s="65"/>
      <c r="M530" s="65"/>
      <c r="N530" s="65"/>
      <c r="Q530" s="15"/>
      <c r="S530" s="15"/>
      <c r="W530" s="15"/>
      <c r="Y530" s="15"/>
    </row>
    <row r="531">
      <c r="A531" s="6"/>
      <c r="B531" s="64"/>
      <c r="I531" s="65"/>
      <c r="J531" s="65"/>
      <c r="K531" s="66"/>
      <c r="L531" s="65"/>
      <c r="M531" s="65"/>
      <c r="N531" s="65"/>
      <c r="Q531" s="15"/>
      <c r="S531" s="15"/>
      <c r="W531" s="15"/>
      <c r="Y531" s="15"/>
    </row>
    <row r="532">
      <c r="A532" s="6"/>
      <c r="B532" s="64"/>
      <c r="I532" s="65"/>
      <c r="J532" s="65"/>
      <c r="K532" s="66"/>
      <c r="L532" s="65"/>
      <c r="M532" s="65"/>
      <c r="N532" s="65"/>
      <c r="Q532" s="15"/>
      <c r="S532" s="15"/>
      <c r="W532" s="15"/>
      <c r="Y532" s="15"/>
    </row>
    <row r="533">
      <c r="A533" s="6"/>
      <c r="B533" s="64"/>
      <c r="I533" s="65"/>
      <c r="J533" s="65"/>
      <c r="K533" s="66"/>
      <c r="L533" s="65"/>
      <c r="M533" s="65"/>
      <c r="N533" s="65"/>
      <c r="Q533" s="15"/>
      <c r="S533" s="15"/>
      <c r="W533" s="15"/>
      <c r="Y533" s="15"/>
    </row>
    <row r="534">
      <c r="A534" s="6"/>
      <c r="B534" s="64"/>
      <c r="I534" s="65"/>
      <c r="J534" s="65"/>
      <c r="K534" s="66"/>
      <c r="L534" s="65"/>
      <c r="M534" s="65"/>
      <c r="N534" s="65"/>
      <c r="Q534" s="15"/>
      <c r="S534" s="15"/>
      <c r="W534" s="15"/>
      <c r="Y534" s="15"/>
    </row>
    <row r="535">
      <c r="A535" s="6"/>
      <c r="B535" s="64"/>
      <c r="I535" s="65"/>
      <c r="J535" s="65"/>
      <c r="K535" s="66"/>
      <c r="L535" s="65"/>
      <c r="M535" s="65"/>
      <c r="N535" s="65"/>
      <c r="Q535" s="15"/>
      <c r="S535" s="15"/>
      <c r="W535" s="15"/>
      <c r="Y535" s="15"/>
    </row>
    <row r="536">
      <c r="A536" s="6"/>
      <c r="B536" s="64"/>
      <c r="I536" s="65"/>
      <c r="J536" s="65"/>
      <c r="K536" s="66"/>
      <c r="L536" s="65"/>
      <c r="M536" s="65"/>
      <c r="N536" s="65"/>
      <c r="Q536" s="15"/>
      <c r="S536" s="15"/>
      <c r="W536" s="15"/>
      <c r="Y536" s="15"/>
    </row>
    <row r="537">
      <c r="A537" s="6"/>
      <c r="B537" s="64"/>
      <c r="I537" s="65"/>
      <c r="J537" s="65"/>
      <c r="K537" s="66"/>
      <c r="L537" s="65"/>
      <c r="M537" s="65"/>
      <c r="N537" s="65"/>
      <c r="Q537" s="15"/>
      <c r="S537" s="15"/>
      <c r="W537" s="15"/>
      <c r="Y537" s="15"/>
    </row>
    <row r="538">
      <c r="A538" s="6"/>
      <c r="B538" s="64"/>
      <c r="I538" s="65"/>
      <c r="J538" s="65"/>
      <c r="K538" s="66"/>
      <c r="L538" s="65"/>
      <c r="M538" s="65"/>
      <c r="N538" s="65"/>
      <c r="Q538" s="15"/>
      <c r="S538" s="15"/>
      <c r="W538" s="15"/>
      <c r="Y538" s="15"/>
    </row>
    <row r="539">
      <c r="A539" s="6"/>
      <c r="B539" s="64"/>
      <c r="I539" s="65"/>
      <c r="J539" s="65"/>
      <c r="K539" s="66"/>
      <c r="L539" s="65"/>
      <c r="M539" s="65"/>
      <c r="N539" s="65"/>
      <c r="Q539" s="15"/>
      <c r="S539" s="15"/>
      <c r="W539" s="15"/>
      <c r="Y539" s="15"/>
    </row>
    <row r="540">
      <c r="A540" s="6"/>
      <c r="B540" s="64"/>
      <c r="I540" s="65"/>
      <c r="J540" s="65"/>
      <c r="K540" s="66"/>
      <c r="L540" s="65"/>
      <c r="M540" s="65"/>
      <c r="N540" s="65"/>
      <c r="Q540" s="15"/>
      <c r="S540" s="15"/>
      <c r="W540" s="15"/>
      <c r="Y540" s="15"/>
    </row>
    <row r="541">
      <c r="A541" s="6"/>
      <c r="B541" s="64"/>
      <c r="I541" s="65"/>
      <c r="J541" s="65"/>
      <c r="K541" s="66"/>
      <c r="L541" s="65"/>
      <c r="M541" s="65"/>
      <c r="N541" s="65"/>
      <c r="Q541" s="15"/>
      <c r="S541" s="15"/>
      <c r="W541" s="15"/>
      <c r="Y541" s="15"/>
    </row>
    <row r="542">
      <c r="A542" s="6"/>
      <c r="B542" s="64"/>
      <c r="I542" s="65"/>
      <c r="J542" s="65"/>
      <c r="K542" s="66"/>
      <c r="L542" s="65"/>
      <c r="M542" s="65"/>
      <c r="N542" s="65"/>
      <c r="Q542" s="15"/>
      <c r="S542" s="15"/>
      <c r="W542" s="15"/>
      <c r="Y542" s="15"/>
    </row>
    <row r="543">
      <c r="A543" s="6"/>
      <c r="B543" s="64"/>
      <c r="I543" s="65"/>
      <c r="J543" s="65"/>
      <c r="K543" s="66"/>
      <c r="L543" s="65"/>
      <c r="M543" s="65"/>
      <c r="N543" s="65"/>
      <c r="Q543" s="15"/>
      <c r="S543" s="15"/>
      <c r="W543" s="15"/>
      <c r="Y543" s="15"/>
    </row>
    <row r="544">
      <c r="A544" s="6"/>
      <c r="B544" s="64"/>
      <c r="I544" s="65"/>
      <c r="J544" s="65"/>
      <c r="K544" s="66"/>
      <c r="L544" s="65"/>
      <c r="M544" s="65"/>
      <c r="N544" s="65"/>
      <c r="Q544" s="15"/>
      <c r="S544" s="15"/>
      <c r="W544" s="15"/>
      <c r="Y544" s="15"/>
    </row>
    <row r="545">
      <c r="A545" s="6"/>
      <c r="B545" s="64"/>
      <c r="I545" s="65"/>
      <c r="J545" s="65"/>
      <c r="K545" s="66"/>
      <c r="L545" s="65"/>
      <c r="M545" s="65"/>
      <c r="N545" s="65"/>
      <c r="Q545" s="15"/>
      <c r="S545" s="15"/>
      <c r="W545" s="15"/>
      <c r="Y545" s="15"/>
    </row>
    <row r="546">
      <c r="A546" s="6"/>
      <c r="B546" s="64"/>
      <c r="I546" s="65"/>
      <c r="J546" s="65"/>
      <c r="K546" s="66"/>
      <c r="L546" s="65"/>
      <c r="M546" s="65"/>
      <c r="N546" s="65"/>
      <c r="Q546" s="15"/>
      <c r="S546" s="15"/>
      <c r="W546" s="15"/>
      <c r="Y546" s="15"/>
    </row>
    <row r="547">
      <c r="A547" s="6"/>
      <c r="B547" s="64"/>
      <c r="I547" s="65"/>
      <c r="J547" s="65"/>
      <c r="K547" s="66"/>
      <c r="L547" s="65"/>
      <c r="M547" s="65"/>
      <c r="N547" s="65"/>
      <c r="Q547" s="15"/>
      <c r="S547" s="15"/>
      <c r="W547" s="15"/>
      <c r="Y547" s="15"/>
    </row>
    <row r="548">
      <c r="A548" s="6"/>
      <c r="B548" s="64"/>
      <c r="I548" s="65"/>
      <c r="J548" s="65"/>
      <c r="K548" s="66"/>
      <c r="L548" s="65"/>
      <c r="M548" s="65"/>
      <c r="N548" s="65"/>
      <c r="Q548" s="15"/>
      <c r="S548" s="15"/>
      <c r="W548" s="15"/>
      <c r="Y548" s="15"/>
    </row>
    <row r="549">
      <c r="A549" s="6"/>
      <c r="B549" s="64"/>
      <c r="I549" s="65"/>
      <c r="J549" s="65"/>
      <c r="K549" s="66"/>
      <c r="L549" s="65"/>
      <c r="M549" s="65"/>
      <c r="N549" s="65"/>
      <c r="Q549" s="15"/>
      <c r="S549" s="15"/>
      <c r="W549" s="15"/>
      <c r="Y549" s="15"/>
    </row>
    <row r="550">
      <c r="A550" s="6"/>
      <c r="B550" s="64"/>
      <c r="I550" s="65"/>
      <c r="J550" s="65"/>
      <c r="K550" s="66"/>
      <c r="L550" s="65"/>
      <c r="M550" s="65"/>
      <c r="N550" s="65"/>
      <c r="Q550" s="15"/>
      <c r="S550" s="15"/>
      <c r="W550" s="15"/>
      <c r="Y550" s="15"/>
    </row>
    <row r="551">
      <c r="A551" s="6"/>
      <c r="B551" s="64"/>
      <c r="I551" s="65"/>
      <c r="J551" s="65"/>
      <c r="K551" s="66"/>
      <c r="L551" s="65"/>
      <c r="M551" s="65"/>
      <c r="N551" s="65"/>
      <c r="Q551" s="15"/>
      <c r="S551" s="15"/>
      <c r="W551" s="15"/>
      <c r="Y551" s="15"/>
    </row>
    <row r="552">
      <c r="A552" s="6"/>
      <c r="B552" s="64"/>
      <c r="I552" s="65"/>
      <c r="J552" s="65"/>
      <c r="K552" s="66"/>
      <c r="L552" s="65"/>
      <c r="M552" s="65"/>
      <c r="N552" s="65"/>
      <c r="Q552" s="15"/>
      <c r="S552" s="15"/>
      <c r="W552" s="15"/>
      <c r="Y552" s="15"/>
    </row>
    <row r="553">
      <c r="A553" s="6"/>
      <c r="B553" s="64"/>
      <c r="I553" s="65"/>
      <c r="J553" s="65"/>
      <c r="K553" s="66"/>
      <c r="L553" s="65"/>
      <c r="M553" s="65"/>
      <c r="N553" s="65"/>
      <c r="Q553" s="15"/>
      <c r="S553" s="15"/>
      <c r="W553" s="15"/>
      <c r="Y553" s="15"/>
    </row>
    <row r="554">
      <c r="A554" s="6"/>
      <c r="B554" s="64"/>
      <c r="I554" s="65"/>
      <c r="J554" s="65"/>
      <c r="K554" s="66"/>
      <c r="L554" s="65"/>
      <c r="M554" s="65"/>
      <c r="N554" s="65"/>
      <c r="Q554" s="15"/>
      <c r="S554" s="15"/>
      <c r="W554" s="15"/>
      <c r="Y554" s="15"/>
    </row>
    <row r="555">
      <c r="A555" s="6"/>
      <c r="B555" s="64"/>
      <c r="I555" s="65"/>
      <c r="J555" s="65"/>
      <c r="K555" s="66"/>
      <c r="L555" s="65"/>
      <c r="M555" s="65"/>
      <c r="N555" s="65"/>
      <c r="Q555" s="15"/>
      <c r="S555" s="15"/>
      <c r="W555" s="15"/>
      <c r="Y555" s="15"/>
    </row>
    <row r="556">
      <c r="A556" s="6"/>
      <c r="B556" s="64"/>
      <c r="I556" s="65"/>
      <c r="J556" s="65"/>
      <c r="K556" s="66"/>
      <c r="L556" s="65"/>
      <c r="M556" s="65"/>
      <c r="N556" s="65"/>
      <c r="Q556" s="15"/>
      <c r="S556" s="15"/>
      <c r="W556" s="15"/>
      <c r="Y556" s="15"/>
    </row>
    <row r="557">
      <c r="A557" s="6"/>
      <c r="B557" s="64"/>
      <c r="I557" s="65"/>
      <c r="J557" s="65"/>
      <c r="K557" s="66"/>
      <c r="L557" s="65"/>
      <c r="M557" s="65"/>
      <c r="N557" s="65"/>
      <c r="Q557" s="15"/>
      <c r="S557" s="15"/>
      <c r="W557" s="15"/>
      <c r="Y557" s="15"/>
    </row>
    <row r="558">
      <c r="A558" s="6"/>
      <c r="B558" s="64"/>
      <c r="I558" s="65"/>
      <c r="J558" s="65"/>
      <c r="K558" s="66"/>
      <c r="L558" s="65"/>
      <c r="M558" s="65"/>
      <c r="N558" s="65"/>
      <c r="Q558" s="15"/>
      <c r="S558" s="15"/>
      <c r="W558" s="15"/>
      <c r="Y558" s="15"/>
    </row>
    <row r="559">
      <c r="A559" s="6"/>
      <c r="B559" s="64"/>
      <c r="I559" s="65"/>
      <c r="J559" s="65"/>
      <c r="K559" s="66"/>
      <c r="L559" s="65"/>
      <c r="M559" s="65"/>
      <c r="N559" s="65"/>
      <c r="Q559" s="15"/>
      <c r="S559" s="15"/>
      <c r="W559" s="15"/>
      <c r="Y559" s="15"/>
    </row>
    <row r="560">
      <c r="A560" s="6"/>
      <c r="B560" s="64"/>
      <c r="I560" s="65"/>
      <c r="J560" s="65"/>
      <c r="K560" s="66"/>
      <c r="L560" s="65"/>
      <c r="M560" s="65"/>
      <c r="N560" s="65"/>
      <c r="Q560" s="15"/>
      <c r="S560" s="15"/>
      <c r="W560" s="15"/>
      <c r="Y560" s="15"/>
    </row>
    <row r="561">
      <c r="A561" s="6"/>
      <c r="B561" s="64"/>
      <c r="I561" s="65"/>
      <c r="J561" s="65"/>
      <c r="K561" s="66"/>
      <c r="L561" s="65"/>
      <c r="M561" s="65"/>
      <c r="N561" s="65"/>
      <c r="Q561" s="15"/>
      <c r="S561" s="15"/>
      <c r="W561" s="15"/>
      <c r="Y561" s="15"/>
    </row>
    <row r="562">
      <c r="A562" s="6"/>
      <c r="B562" s="64"/>
      <c r="I562" s="65"/>
      <c r="J562" s="65"/>
      <c r="K562" s="66"/>
      <c r="L562" s="65"/>
      <c r="M562" s="65"/>
      <c r="N562" s="65"/>
      <c r="Q562" s="15"/>
      <c r="S562" s="15"/>
      <c r="W562" s="15"/>
      <c r="Y562" s="15"/>
    </row>
    <row r="563">
      <c r="A563" s="6"/>
      <c r="B563" s="64"/>
      <c r="I563" s="65"/>
      <c r="J563" s="65"/>
      <c r="K563" s="66"/>
      <c r="L563" s="65"/>
      <c r="M563" s="65"/>
      <c r="N563" s="65"/>
      <c r="Q563" s="15"/>
      <c r="S563" s="15"/>
      <c r="W563" s="15"/>
      <c r="Y563" s="15"/>
    </row>
    <row r="564">
      <c r="A564" s="6"/>
      <c r="B564" s="64"/>
      <c r="I564" s="65"/>
      <c r="J564" s="65"/>
      <c r="K564" s="66"/>
      <c r="L564" s="65"/>
      <c r="M564" s="65"/>
      <c r="N564" s="65"/>
      <c r="Q564" s="15"/>
      <c r="S564" s="15"/>
      <c r="W564" s="15"/>
      <c r="Y564" s="15"/>
    </row>
    <row r="565">
      <c r="A565" s="6"/>
      <c r="B565" s="64"/>
      <c r="I565" s="65"/>
      <c r="J565" s="65"/>
      <c r="K565" s="66"/>
      <c r="L565" s="65"/>
      <c r="M565" s="65"/>
      <c r="N565" s="65"/>
      <c r="Q565" s="15"/>
      <c r="S565" s="15"/>
      <c r="W565" s="15"/>
      <c r="Y565" s="15"/>
    </row>
    <row r="566">
      <c r="A566" s="6"/>
      <c r="B566" s="64"/>
      <c r="I566" s="65"/>
      <c r="J566" s="65"/>
      <c r="K566" s="66"/>
      <c r="L566" s="65"/>
      <c r="M566" s="65"/>
      <c r="N566" s="65"/>
      <c r="Q566" s="15"/>
      <c r="S566" s="15"/>
      <c r="W566" s="15"/>
      <c r="Y566" s="15"/>
    </row>
    <row r="567">
      <c r="A567" s="6"/>
      <c r="B567" s="64"/>
      <c r="I567" s="65"/>
      <c r="J567" s="65"/>
      <c r="K567" s="66"/>
      <c r="L567" s="65"/>
      <c r="M567" s="65"/>
      <c r="N567" s="65"/>
      <c r="Q567" s="15"/>
      <c r="S567" s="15"/>
      <c r="W567" s="15"/>
      <c r="Y567" s="15"/>
    </row>
    <row r="568">
      <c r="A568" s="6"/>
      <c r="B568" s="64"/>
      <c r="I568" s="65"/>
      <c r="J568" s="65"/>
      <c r="K568" s="66"/>
      <c r="L568" s="65"/>
      <c r="M568" s="65"/>
      <c r="N568" s="65"/>
      <c r="Q568" s="15"/>
      <c r="S568" s="15"/>
      <c r="W568" s="15"/>
      <c r="Y568" s="15"/>
    </row>
    <row r="569">
      <c r="A569" s="6"/>
      <c r="B569" s="64"/>
      <c r="I569" s="65"/>
      <c r="J569" s="65"/>
      <c r="K569" s="66"/>
      <c r="L569" s="65"/>
      <c r="M569" s="65"/>
      <c r="N569" s="65"/>
      <c r="Q569" s="15"/>
      <c r="S569" s="15"/>
      <c r="W569" s="15"/>
      <c r="Y569" s="15"/>
    </row>
    <row r="570">
      <c r="A570" s="6"/>
      <c r="B570" s="64"/>
      <c r="I570" s="65"/>
      <c r="J570" s="65"/>
      <c r="K570" s="66"/>
      <c r="L570" s="65"/>
      <c r="M570" s="65"/>
      <c r="N570" s="65"/>
      <c r="Q570" s="15"/>
      <c r="S570" s="15"/>
      <c r="W570" s="15"/>
      <c r="Y570" s="15"/>
    </row>
    <row r="571">
      <c r="A571" s="6"/>
      <c r="B571" s="64"/>
      <c r="I571" s="65"/>
      <c r="J571" s="65"/>
      <c r="K571" s="66"/>
      <c r="L571" s="65"/>
      <c r="M571" s="65"/>
      <c r="N571" s="65"/>
      <c r="Q571" s="15"/>
      <c r="S571" s="15"/>
      <c r="W571" s="15"/>
      <c r="Y571" s="15"/>
    </row>
    <row r="572">
      <c r="A572" s="6"/>
      <c r="B572" s="64"/>
      <c r="I572" s="65"/>
      <c r="J572" s="65"/>
      <c r="K572" s="66"/>
      <c r="L572" s="65"/>
      <c r="M572" s="65"/>
      <c r="N572" s="65"/>
      <c r="Q572" s="15"/>
      <c r="S572" s="15"/>
      <c r="W572" s="15"/>
      <c r="Y572" s="15"/>
    </row>
    <row r="573">
      <c r="A573" s="6"/>
      <c r="B573" s="64"/>
      <c r="I573" s="65"/>
      <c r="J573" s="65"/>
      <c r="K573" s="66"/>
      <c r="L573" s="65"/>
      <c r="M573" s="65"/>
      <c r="N573" s="65"/>
      <c r="Q573" s="15"/>
      <c r="S573" s="15"/>
      <c r="W573" s="15"/>
      <c r="Y573" s="15"/>
    </row>
    <row r="574">
      <c r="A574" s="6"/>
      <c r="B574" s="64"/>
      <c r="I574" s="65"/>
      <c r="J574" s="65"/>
      <c r="K574" s="66"/>
      <c r="L574" s="65"/>
      <c r="M574" s="65"/>
      <c r="N574" s="65"/>
      <c r="Q574" s="15"/>
      <c r="S574" s="15"/>
      <c r="W574" s="15"/>
      <c r="Y574" s="15"/>
    </row>
    <row r="575">
      <c r="A575" s="6"/>
      <c r="B575" s="64"/>
      <c r="I575" s="65"/>
      <c r="J575" s="65"/>
      <c r="K575" s="66"/>
      <c r="L575" s="65"/>
      <c r="M575" s="65"/>
      <c r="N575" s="65"/>
      <c r="Q575" s="15"/>
      <c r="S575" s="15"/>
      <c r="W575" s="15"/>
      <c r="Y575" s="15"/>
    </row>
    <row r="576">
      <c r="A576" s="6"/>
      <c r="B576" s="64"/>
      <c r="I576" s="65"/>
      <c r="J576" s="65"/>
      <c r="K576" s="66"/>
      <c r="L576" s="65"/>
      <c r="M576" s="65"/>
      <c r="N576" s="65"/>
      <c r="Q576" s="15"/>
      <c r="S576" s="15"/>
      <c r="W576" s="15"/>
      <c r="Y576" s="15"/>
    </row>
    <row r="577">
      <c r="A577" s="6"/>
      <c r="B577" s="64"/>
      <c r="I577" s="65"/>
      <c r="J577" s="65"/>
      <c r="K577" s="66"/>
      <c r="L577" s="65"/>
      <c r="M577" s="65"/>
      <c r="N577" s="65"/>
      <c r="Q577" s="15"/>
      <c r="S577" s="15"/>
      <c r="W577" s="15"/>
      <c r="Y577" s="15"/>
    </row>
    <row r="578">
      <c r="A578" s="6"/>
      <c r="B578" s="64"/>
      <c r="I578" s="65"/>
      <c r="J578" s="65"/>
      <c r="K578" s="66"/>
      <c r="L578" s="65"/>
      <c r="M578" s="65"/>
      <c r="N578" s="65"/>
      <c r="Q578" s="15"/>
      <c r="S578" s="15"/>
      <c r="W578" s="15"/>
      <c r="Y578" s="15"/>
    </row>
    <row r="579">
      <c r="A579" s="6"/>
      <c r="B579" s="64"/>
      <c r="I579" s="65"/>
      <c r="J579" s="65"/>
      <c r="K579" s="66"/>
      <c r="L579" s="65"/>
      <c r="M579" s="65"/>
      <c r="N579" s="65"/>
      <c r="Q579" s="15"/>
      <c r="S579" s="15"/>
      <c r="W579" s="15"/>
      <c r="Y579" s="15"/>
    </row>
    <row r="580">
      <c r="A580" s="6"/>
      <c r="B580" s="64"/>
      <c r="I580" s="65"/>
      <c r="J580" s="65"/>
      <c r="K580" s="66"/>
      <c r="L580" s="65"/>
      <c r="M580" s="65"/>
      <c r="N580" s="65"/>
      <c r="Q580" s="15"/>
      <c r="S580" s="15"/>
      <c r="W580" s="15"/>
      <c r="Y580" s="15"/>
    </row>
    <row r="581">
      <c r="A581" s="6"/>
      <c r="B581" s="64"/>
      <c r="I581" s="65"/>
      <c r="J581" s="65"/>
      <c r="K581" s="66"/>
      <c r="L581" s="65"/>
      <c r="M581" s="65"/>
      <c r="N581" s="65"/>
      <c r="Q581" s="15"/>
      <c r="S581" s="15"/>
      <c r="W581" s="15"/>
      <c r="Y581" s="15"/>
    </row>
    <row r="582">
      <c r="A582" s="6"/>
      <c r="B582" s="64"/>
      <c r="I582" s="65"/>
      <c r="J582" s="65"/>
      <c r="K582" s="66"/>
      <c r="L582" s="65"/>
      <c r="M582" s="65"/>
      <c r="N582" s="65"/>
      <c r="Q582" s="15"/>
      <c r="S582" s="15"/>
      <c r="W582" s="15"/>
      <c r="Y582" s="15"/>
    </row>
    <row r="583">
      <c r="A583" s="6"/>
      <c r="B583" s="64"/>
      <c r="I583" s="65"/>
      <c r="J583" s="65"/>
      <c r="K583" s="66"/>
      <c r="L583" s="65"/>
      <c r="M583" s="65"/>
      <c r="N583" s="65"/>
      <c r="Q583" s="15"/>
      <c r="S583" s="15"/>
      <c r="W583" s="15"/>
      <c r="Y583" s="15"/>
    </row>
    <row r="584">
      <c r="A584" s="6"/>
      <c r="B584" s="64"/>
      <c r="I584" s="65"/>
      <c r="J584" s="65"/>
      <c r="K584" s="66"/>
      <c r="L584" s="65"/>
      <c r="M584" s="65"/>
      <c r="N584" s="65"/>
      <c r="Q584" s="15"/>
      <c r="S584" s="15"/>
      <c r="W584" s="15"/>
      <c r="Y584" s="15"/>
    </row>
    <row r="585">
      <c r="A585" s="6"/>
      <c r="B585" s="64"/>
      <c r="I585" s="65"/>
      <c r="J585" s="65"/>
      <c r="K585" s="66"/>
      <c r="L585" s="65"/>
      <c r="M585" s="65"/>
      <c r="N585" s="65"/>
      <c r="Q585" s="15"/>
      <c r="S585" s="15"/>
      <c r="W585" s="15"/>
      <c r="Y585" s="15"/>
    </row>
    <row r="586">
      <c r="A586" s="6"/>
      <c r="B586" s="64"/>
      <c r="I586" s="65"/>
      <c r="J586" s="65"/>
      <c r="K586" s="66"/>
      <c r="L586" s="65"/>
      <c r="M586" s="65"/>
      <c r="N586" s="65"/>
      <c r="Q586" s="15"/>
      <c r="S586" s="15"/>
      <c r="W586" s="15"/>
      <c r="Y586" s="15"/>
    </row>
    <row r="587">
      <c r="A587" s="6"/>
      <c r="B587" s="64"/>
      <c r="I587" s="65"/>
      <c r="J587" s="65"/>
      <c r="K587" s="66"/>
      <c r="L587" s="65"/>
      <c r="M587" s="65"/>
      <c r="N587" s="65"/>
      <c r="Q587" s="15"/>
      <c r="S587" s="15"/>
      <c r="W587" s="15"/>
      <c r="Y587" s="15"/>
    </row>
    <row r="588">
      <c r="A588" s="6"/>
      <c r="B588" s="64"/>
      <c r="I588" s="65"/>
      <c r="J588" s="65"/>
      <c r="K588" s="66"/>
      <c r="L588" s="65"/>
      <c r="M588" s="65"/>
      <c r="N588" s="65"/>
      <c r="Q588" s="15"/>
      <c r="S588" s="15"/>
      <c r="W588" s="15"/>
      <c r="Y588" s="15"/>
    </row>
    <row r="589">
      <c r="A589" s="6"/>
      <c r="B589" s="64"/>
      <c r="I589" s="65"/>
      <c r="J589" s="65"/>
      <c r="K589" s="66"/>
      <c r="L589" s="65"/>
      <c r="M589" s="65"/>
      <c r="N589" s="65"/>
      <c r="Q589" s="15"/>
      <c r="S589" s="15"/>
      <c r="W589" s="15"/>
      <c r="Y589" s="15"/>
    </row>
    <row r="590">
      <c r="A590" s="6"/>
      <c r="B590" s="64"/>
      <c r="I590" s="65"/>
      <c r="J590" s="65"/>
      <c r="K590" s="66"/>
      <c r="L590" s="65"/>
      <c r="M590" s="65"/>
      <c r="N590" s="65"/>
      <c r="Q590" s="15"/>
      <c r="S590" s="15"/>
      <c r="W590" s="15"/>
      <c r="Y590" s="15"/>
    </row>
    <row r="591">
      <c r="A591" s="6"/>
      <c r="B591" s="64"/>
      <c r="I591" s="65"/>
      <c r="J591" s="65"/>
      <c r="K591" s="66"/>
      <c r="L591" s="65"/>
      <c r="M591" s="65"/>
      <c r="N591" s="65"/>
      <c r="Q591" s="15"/>
      <c r="S591" s="15"/>
      <c r="W591" s="15"/>
      <c r="Y591" s="15"/>
    </row>
    <row r="592">
      <c r="A592" s="6"/>
      <c r="B592" s="64"/>
      <c r="I592" s="65"/>
      <c r="J592" s="65"/>
      <c r="K592" s="66"/>
      <c r="L592" s="65"/>
      <c r="M592" s="65"/>
      <c r="N592" s="65"/>
      <c r="Q592" s="15"/>
      <c r="S592" s="15"/>
      <c r="W592" s="15"/>
      <c r="Y592" s="15"/>
    </row>
    <row r="593">
      <c r="A593" s="6"/>
      <c r="B593" s="64"/>
      <c r="I593" s="65"/>
      <c r="J593" s="65"/>
      <c r="K593" s="66"/>
      <c r="L593" s="65"/>
      <c r="M593" s="65"/>
      <c r="N593" s="65"/>
      <c r="Q593" s="15"/>
      <c r="S593" s="15"/>
      <c r="W593" s="15"/>
      <c r="Y593" s="15"/>
    </row>
    <row r="594">
      <c r="A594" s="6"/>
      <c r="B594" s="64"/>
      <c r="I594" s="65"/>
      <c r="J594" s="65"/>
      <c r="K594" s="66"/>
      <c r="L594" s="65"/>
      <c r="M594" s="65"/>
      <c r="N594" s="65"/>
      <c r="Q594" s="15"/>
      <c r="S594" s="15"/>
      <c r="W594" s="15"/>
      <c r="Y594" s="15"/>
    </row>
    <row r="595">
      <c r="A595" s="6"/>
      <c r="B595" s="64"/>
      <c r="I595" s="65"/>
      <c r="J595" s="65"/>
      <c r="K595" s="66"/>
      <c r="L595" s="65"/>
      <c r="M595" s="65"/>
      <c r="N595" s="65"/>
      <c r="Q595" s="15"/>
      <c r="S595" s="15"/>
      <c r="W595" s="15"/>
      <c r="Y595" s="15"/>
    </row>
    <row r="596">
      <c r="A596" s="6"/>
      <c r="B596" s="64"/>
      <c r="I596" s="65"/>
      <c r="J596" s="65"/>
      <c r="K596" s="66"/>
      <c r="L596" s="65"/>
      <c r="M596" s="65"/>
      <c r="N596" s="65"/>
      <c r="Q596" s="15"/>
      <c r="S596" s="15"/>
      <c r="W596" s="15"/>
      <c r="Y596" s="15"/>
    </row>
    <row r="597">
      <c r="A597" s="6"/>
      <c r="B597" s="64"/>
      <c r="I597" s="65"/>
      <c r="J597" s="65"/>
      <c r="K597" s="66"/>
      <c r="L597" s="65"/>
      <c r="M597" s="65"/>
      <c r="N597" s="65"/>
      <c r="Q597" s="15"/>
      <c r="S597" s="15"/>
      <c r="W597" s="15"/>
      <c r="Y597" s="15"/>
    </row>
    <row r="598">
      <c r="A598" s="6"/>
      <c r="B598" s="64"/>
      <c r="I598" s="65"/>
      <c r="J598" s="65"/>
      <c r="K598" s="66"/>
      <c r="L598" s="65"/>
      <c r="M598" s="65"/>
      <c r="N598" s="65"/>
      <c r="Q598" s="15"/>
      <c r="S598" s="15"/>
      <c r="W598" s="15"/>
      <c r="Y598" s="15"/>
    </row>
    <row r="599">
      <c r="A599" s="6"/>
      <c r="B599" s="64"/>
      <c r="I599" s="65"/>
      <c r="J599" s="65"/>
      <c r="K599" s="66"/>
      <c r="L599" s="65"/>
      <c r="M599" s="65"/>
      <c r="N599" s="65"/>
      <c r="Q599" s="15"/>
      <c r="S599" s="15"/>
      <c r="W599" s="15"/>
      <c r="Y599" s="15"/>
    </row>
    <row r="600">
      <c r="A600" s="6"/>
      <c r="B600" s="64"/>
      <c r="I600" s="65"/>
      <c r="J600" s="65"/>
      <c r="K600" s="66"/>
      <c r="L600" s="65"/>
      <c r="M600" s="65"/>
      <c r="N600" s="65"/>
      <c r="Q600" s="15"/>
      <c r="S600" s="15"/>
      <c r="W600" s="15"/>
      <c r="Y600" s="15"/>
    </row>
    <row r="601">
      <c r="A601" s="6"/>
      <c r="B601" s="64"/>
      <c r="I601" s="65"/>
      <c r="J601" s="65"/>
      <c r="K601" s="66"/>
      <c r="L601" s="65"/>
      <c r="M601" s="65"/>
      <c r="N601" s="65"/>
      <c r="Q601" s="15"/>
      <c r="S601" s="15"/>
      <c r="W601" s="15"/>
      <c r="Y601" s="15"/>
    </row>
    <row r="602">
      <c r="A602" s="6"/>
      <c r="B602" s="64"/>
      <c r="I602" s="65"/>
      <c r="J602" s="65"/>
      <c r="K602" s="66"/>
      <c r="L602" s="65"/>
      <c r="M602" s="65"/>
      <c r="N602" s="65"/>
      <c r="Q602" s="15"/>
      <c r="S602" s="15"/>
      <c r="W602" s="15"/>
      <c r="Y602" s="15"/>
    </row>
    <row r="603">
      <c r="A603" s="6"/>
      <c r="B603" s="64"/>
      <c r="I603" s="65"/>
      <c r="J603" s="65"/>
      <c r="K603" s="66"/>
      <c r="L603" s="65"/>
      <c r="M603" s="65"/>
      <c r="N603" s="65"/>
      <c r="Q603" s="15"/>
      <c r="S603" s="15"/>
      <c r="W603" s="15"/>
      <c r="Y603" s="15"/>
    </row>
    <row r="604">
      <c r="A604" s="6"/>
      <c r="B604" s="64"/>
      <c r="I604" s="65"/>
      <c r="J604" s="65"/>
      <c r="K604" s="66"/>
      <c r="L604" s="65"/>
      <c r="M604" s="65"/>
      <c r="N604" s="65"/>
      <c r="Q604" s="15"/>
      <c r="S604" s="15"/>
      <c r="W604" s="15"/>
      <c r="Y604" s="15"/>
    </row>
    <row r="605">
      <c r="A605" s="6"/>
      <c r="B605" s="64"/>
      <c r="I605" s="65"/>
      <c r="J605" s="65"/>
      <c r="K605" s="66"/>
      <c r="L605" s="65"/>
      <c r="M605" s="65"/>
      <c r="N605" s="65"/>
      <c r="Q605" s="15"/>
      <c r="S605" s="15"/>
      <c r="W605" s="15"/>
      <c r="Y605" s="15"/>
    </row>
    <row r="606">
      <c r="A606" s="6"/>
      <c r="B606" s="64"/>
      <c r="I606" s="65"/>
      <c r="J606" s="65"/>
      <c r="K606" s="66"/>
      <c r="L606" s="65"/>
      <c r="M606" s="65"/>
      <c r="N606" s="65"/>
      <c r="Q606" s="15"/>
      <c r="S606" s="15"/>
      <c r="W606" s="15"/>
      <c r="Y606" s="15"/>
    </row>
    <row r="607">
      <c r="A607" s="6"/>
      <c r="B607" s="64"/>
      <c r="I607" s="65"/>
      <c r="J607" s="65"/>
      <c r="K607" s="66"/>
      <c r="L607" s="65"/>
      <c r="M607" s="65"/>
      <c r="N607" s="65"/>
      <c r="Q607" s="15"/>
      <c r="S607" s="15"/>
      <c r="W607" s="15"/>
      <c r="Y607" s="15"/>
    </row>
    <row r="608">
      <c r="A608" s="6"/>
      <c r="B608" s="64"/>
      <c r="I608" s="65"/>
      <c r="J608" s="65"/>
      <c r="K608" s="66"/>
      <c r="L608" s="65"/>
      <c r="M608" s="65"/>
      <c r="N608" s="65"/>
      <c r="Q608" s="15"/>
      <c r="S608" s="15"/>
      <c r="W608" s="15"/>
      <c r="Y608" s="15"/>
    </row>
    <row r="609">
      <c r="A609" s="6"/>
      <c r="B609" s="64"/>
      <c r="I609" s="65"/>
      <c r="J609" s="65"/>
      <c r="K609" s="66"/>
      <c r="L609" s="65"/>
      <c r="M609" s="65"/>
      <c r="N609" s="65"/>
      <c r="Q609" s="15"/>
      <c r="S609" s="15"/>
      <c r="W609" s="15"/>
      <c r="Y609" s="15"/>
    </row>
    <row r="610">
      <c r="A610" s="6"/>
      <c r="B610" s="64"/>
      <c r="I610" s="65"/>
      <c r="J610" s="65"/>
      <c r="K610" s="66"/>
      <c r="L610" s="65"/>
      <c r="M610" s="65"/>
      <c r="N610" s="65"/>
      <c r="Q610" s="15"/>
      <c r="S610" s="15"/>
      <c r="W610" s="15"/>
      <c r="Y610" s="15"/>
    </row>
    <row r="611">
      <c r="A611" s="6"/>
      <c r="B611" s="64"/>
      <c r="I611" s="65"/>
      <c r="J611" s="65"/>
      <c r="K611" s="66"/>
      <c r="L611" s="65"/>
      <c r="M611" s="65"/>
      <c r="N611" s="65"/>
      <c r="Q611" s="15"/>
      <c r="S611" s="15"/>
      <c r="W611" s="15"/>
      <c r="Y611" s="15"/>
    </row>
    <row r="612">
      <c r="A612" s="6"/>
      <c r="B612" s="64"/>
      <c r="I612" s="65"/>
      <c r="J612" s="65"/>
      <c r="K612" s="66"/>
      <c r="L612" s="65"/>
      <c r="M612" s="65"/>
      <c r="N612" s="65"/>
      <c r="Q612" s="15"/>
      <c r="S612" s="15"/>
      <c r="W612" s="15"/>
      <c r="Y612" s="15"/>
    </row>
    <row r="613">
      <c r="A613" s="6"/>
      <c r="B613" s="64"/>
      <c r="I613" s="65"/>
      <c r="J613" s="65"/>
      <c r="K613" s="66"/>
      <c r="L613" s="65"/>
      <c r="M613" s="65"/>
      <c r="N613" s="65"/>
      <c r="Q613" s="15"/>
      <c r="S613" s="15"/>
      <c r="W613" s="15"/>
      <c r="Y613" s="15"/>
    </row>
    <row r="614">
      <c r="A614" s="6"/>
      <c r="B614" s="64"/>
      <c r="I614" s="65"/>
      <c r="J614" s="65"/>
      <c r="K614" s="66"/>
      <c r="L614" s="65"/>
      <c r="M614" s="65"/>
      <c r="N614" s="65"/>
      <c r="Q614" s="15"/>
      <c r="S614" s="15"/>
      <c r="W614" s="15"/>
      <c r="Y614" s="15"/>
    </row>
    <row r="615">
      <c r="A615" s="6"/>
      <c r="B615" s="64"/>
      <c r="I615" s="65"/>
      <c r="J615" s="65"/>
      <c r="K615" s="66"/>
      <c r="L615" s="65"/>
      <c r="M615" s="65"/>
      <c r="N615" s="65"/>
      <c r="Q615" s="15"/>
      <c r="S615" s="15"/>
      <c r="W615" s="15"/>
      <c r="Y615" s="15"/>
    </row>
    <row r="616">
      <c r="A616" s="6"/>
      <c r="B616" s="64"/>
      <c r="I616" s="65"/>
      <c r="J616" s="65"/>
      <c r="K616" s="66"/>
      <c r="L616" s="65"/>
      <c r="M616" s="65"/>
      <c r="N616" s="65"/>
      <c r="Q616" s="15"/>
      <c r="S616" s="15"/>
      <c r="W616" s="15"/>
      <c r="Y616" s="15"/>
    </row>
    <row r="617">
      <c r="A617" s="6"/>
      <c r="B617" s="64"/>
      <c r="I617" s="65"/>
      <c r="J617" s="65"/>
      <c r="K617" s="66"/>
      <c r="L617" s="65"/>
      <c r="M617" s="65"/>
      <c r="N617" s="65"/>
      <c r="Q617" s="15"/>
      <c r="S617" s="15"/>
      <c r="W617" s="15"/>
      <c r="Y617" s="15"/>
    </row>
    <row r="618">
      <c r="A618" s="6"/>
      <c r="B618" s="64"/>
      <c r="I618" s="65"/>
      <c r="J618" s="65"/>
      <c r="K618" s="66"/>
      <c r="L618" s="65"/>
      <c r="M618" s="65"/>
      <c r="N618" s="65"/>
      <c r="Q618" s="15"/>
      <c r="S618" s="15"/>
      <c r="W618" s="15"/>
      <c r="Y618" s="15"/>
    </row>
    <row r="619">
      <c r="A619" s="6"/>
      <c r="B619" s="64"/>
      <c r="I619" s="65"/>
      <c r="J619" s="65"/>
      <c r="K619" s="66"/>
      <c r="L619" s="65"/>
      <c r="M619" s="65"/>
      <c r="N619" s="65"/>
      <c r="Q619" s="15"/>
      <c r="S619" s="15"/>
      <c r="W619" s="15"/>
      <c r="Y619" s="15"/>
    </row>
    <row r="620">
      <c r="A620" s="6"/>
      <c r="B620" s="64"/>
      <c r="I620" s="65"/>
      <c r="J620" s="65"/>
      <c r="K620" s="66"/>
      <c r="L620" s="65"/>
      <c r="M620" s="65"/>
      <c r="N620" s="65"/>
      <c r="Q620" s="15"/>
      <c r="S620" s="15"/>
      <c r="W620" s="15"/>
      <c r="Y620" s="15"/>
    </row>
    <row r="621">
      <c r="A621" s="6"/>
      <c r="B621" s="64"/>
      <c r="I621" s="65"/>
      <c r="J621" s="65"/>
      <c r="K621" s="66"/>
      <c r="L621" s="65"/>
      <c r="M621" s="65"/>
      <c r="N621" s="65"/>
      <c r="Q621" s="15"/>
      <c r="S621" s="15"/>
      <c r="W621" s="15"/>
      <c r="Y621" s="15"/>
    </row>
    <row r="622">
      <c r="A622" s="6"/>
      <c r="B622" s="64"/>
      <c r="I622" s="65"/>
      <c r="J622" s="65"/>
      <c r="K622" s="66"/>
      <c r="L622" s="65"/>
      <c r="M622" s="65"/>
      <c r="N622" s="65"/>
      <c r="Q622" s="15"/>
      <c r="S622" s="15"/>
      <c r="W622" s="15"/>
      <c r="Y622" s="15"/>
    </row>
    <row r="623">
      <c r="A623" s="6"/>
      <c r="B623" s="64"/>
      <c r="I623" s="65"/>
      <c r="J623" s="65"/>
      <c r="K623" s="66"/>
      <c r="L623" s="65"/>
      <c r="M623" s="65"/>
      <c r="N623" s="65"/>
      <c r="Q623" s="15"/>
      <c r="S623" s="15"/>
      <c r="W623" s="15"/>
      <c r="Y623" s="15"/>
    </row>
    <row r="624">
      <c r="A624" s="6"/>
      <c r="B624" s="64"/>
      <c r="I624" s="65"/>
      <c r="J624" s="65"/>
      <c r="K624" s="66"/>
      <c r="L624" s="65"/>
      <c r="M624" s="65"/>
      <c r="N624" s="65"/>
      <c r="Q624" s="15"/>
      <c r="S624" s="15"/>
      <c r="W624" s="15"/>
      <c r="Y624" s="15"/>
    </row>
    <row r="625">
      <c r="A625" s="6"/>
      <c r="B625" s="64"/>
      <c r="I625" s="65"/>
      <c r="J625" s="65"/>
      <c r="K625" s="66"/>
      <c r="L625" s="65"/>
      <c r="M625" s="65"/>
      <c r="N625" s="65"/>
      <c r="Q625" s="15"/>
      <c r="S625" s="15"/>
      <c r="W625" s="15"/>
      <c r="Y625" s="15"/>
    </row>
    <row r="626">
      <c r="A626" s="6"/>
      <c r="B626" s="64"/>
      <c r="I626" s="65"/>
      <c r="J626" s="65"/>
      <c r="K626" s="66"/>
      <c r="L626" s="65"/>
      <c r="M626" s="65"/>
      <c r="N626" s="65"/>
      <c r="Q626" s="15"/>
      <c r="S626" s="15"/>
      <c r="W626" s="15"/>
      <c r="Y626" s="15"/>
    </row>
    <row r="627">
      <c r="A627" s="6"/>
      <c r="B627" s="64"/>
      <c r="I627" s="65"/>
      <c r="J627" s="65"/>
      <c r="K627" s="66"/>
      <c r="L627" s="65"/>
      <c r="M627" s="65"/>
      <c r="N627" s="65"/>
      <c r="Q627" s="15"/>
      <c r="S627" s="15"/>
      <c r="W627" s="15"/>
      <c r="Y627" s="15"/>
    </row>
    <row r="628">
      <c r="A628" s="6"/>
      <c r="B628" s="64"/>
      <c r="I628" s="65"/>
      <c r="J628" s="65"/>
      <c r="K628" s="66"/>
      <c r="L628" s="65"/>
      <c r="M628" s="65"/>
      <c r="N628" s="65"/>
      <c r="Q628" s="15"/>
      <c r="S628" s="15"/>
      <c r="W628" s="15"/>
      <c r="Y628" s="15"/>
    </row>
    <row r="629">
      <c r="A629" s="6"/>
      <c r="B629" s="64"/>
      <c r="I629" s="65"/>
      <c r="J629" s="65"/>
      <c r="K629" s="66"/>
      <c r="L629" s="65"/>
      <c r="M629" s="65"/>
      <c r="N629" s="65"/>
      <c r="Q629" s="15"/>
      <c r="S629" s="15"/>
      <c r="W629" s="15"/>
      <c r="Y629" s="15"/>
    </row>
    <row r="630">
      <c r="A630" s="6"/>
      <c r="B630" s="64"/>
      <c r="I630" s="65"/>
      <c r="J630" s="65"/>
      <c r="K630" s="66"/>
      <c r="L630" s="65"/>
      <c r="M630" s="65"/>
      <c r="N630" s="65"/>
      <c r="Q630" s="15"/>
      <c r="S630" s="15"/>
      <c r="W630" s="15"/>
      <c r="Y630" s="15"/>
    </row>
    <row r="631">
      <c r="A631" s="6"/>
      <c r="B631" s="64"/>
      <c r="I631" s="65"/>
      <c r="J631" s="65"/>
      <c r="K631" s="66"/>
      <c r="L631" s="65"/>
      <c r="M631" s="65"/>
      <c r="N631" s="65"/>
      <c r="Q631" s="15"/>
      <c r="S631" s="15"/>
      <c r="W631" s="15"/>
      <c r="Y631" s="15"/>
    </row>
    <row r="632">
      <c r="A632" s="6"/>
      <c r="B632" s="64"/>
      <c r="I632" s="65"/>
      <c r="J632" s="65"/>
      <c r="K632" s="66"/>
      <c r="L632" s="65"/>
      <c r="M632" s="65"/>
      <c r="N632" s="65"/>
      <c r="Q632" s="15"/>
      <c r="S632" s="15"/>
      <c r="W632" s="15"/>
      <c r="Y632" s="15"/>
    </row>
    <row r="633">
      <c r="A633" s="6"/>
      <c r="B633" s="64"/>
      <c r="I633" s="65"/>
      <c r="J633" s="65"/>
      <c r="K633" s="66"/>
      <c r="L633" s="65"/>
      <c r="M633" s="65"/>
      <c r="N633" s="65"/>
      <c r="Q633" s="15"/>
      <c r="S633" s="15"/>
      <c r="W633" s="15"/>
      <c r="Y633" s="15"/>
    </row>
    <row r="634">
      <c r="A634" s="6"/>
      <c r="B634" s="64"/>
      <c r="I634" s="65"/>
      <c r="J634" s="65"/>
      <c r="K634" s="66"/>
      <c r="L634" s="65"/>
      <c r="M634" s="65"/>
      <c r="N634" s="65"/>
      <c r="Q634" s="15"/>
      <c r="S634" s="15"/>
      <c r="W634" s="15"/>
      <c r="Y634" s="15"/>
    </row>
    <row r="635">
      <c r="A635" s="6"/>
      <c r="B635" s="64"/>
      <c r="I635" s="65"/>
      <c r="J635" s="65"/>
      <c r="K635" s="66"/>
      <c r="L635" s="65"/>
      <c r="M635" s="65"/>
      <c r="N635" s="65"/>
      <c r="Q635" s="15"/>
      <c r="S635" s="15"/>
      <c r="W635" s="15"/>
      <c r="Y635" s="15"/>
    </row>
    <row r="636">
      <c r="A636" s="6"/>
      <c r="B636" s="64"/>
      <c r="I636" s="65"/>
      <c r="J636" s="65"/>
      <c r="K636" s="66"/>
      <c r="L636" s="65"/>
      <c r="M636" s="65"/>
      <c r="N636" s="65"/>
      <c r="Q636" s="15"/>
      <c r="S636" s="15"/>
      <c r="W636" s="15"/>
      <c r="Y636" s="15"/>
    </row>
    <row r="637">
      <c r="A637" s="6"/>
      <c r="B637" s="64"/>
      <c r="I637" s="65"/>
      <c r="J637" s="65"/>
      <c r="K637" s="66"/>
      <c r="L637" s="65"/>
      <c r="M637" s="65"/>
      <c r="N637" s="65"/>
      <c r="Q637" s="15"/>
      <c r="S637" s="15"/>
      <c r="W637" s="15"/>
      <c r="Y637" s="15"/>
    </row>
    <row r="638">
      <c r="A638" s="6"/>
      <c r="B638" s="64"/>
      <c r="I638" s="65"/>
      <c r="J638" s="65"/>
      <c r="K638" s="66"/>
      <c r="L638" s="65"/>
      <c r="M638" s="65"/>
      <c r="N638" s="65"/>
      <c r="Q638" s="15"/>
      <c r="S638" s="15"/>
      <c r="W638" s="15"/>
      <c r="Y638" s="15"/>
    </row>
    <row r="639">
      <c r="A639" s="6"/>
      <c r="B639" s="64"/>
      <c r="I639" s="65"/>
      <c r="J639" s="65"/>
      <c r="K639" s="66"/>
      <c r="L639" s="65"/>
      <c r="M639" s="65"/>
      <c r="N639" s="65"/>
      <c r="Q639" s="15"/>
      <c r="S639" s="15"/>
      <c r="W639" s="15"/>
      <c r="Y639" s="15"/>
    </row>
    <row r="640">
      <c r="A640" s="6"/>
      <c r="B640" s="64"/>
      <c r="I640" s="65"/>
      <c r="J640" s="65"/>
      <c r="K640" s="66"/>
      <c r="L640" s="65"/>
      <c r="M640" s="65"/>
      <c r="N640" s="65"/>
      <c r="Q640" s="15"/>
      <c r="S640" s="15"/>
      <c r="W640" s="15"/>
      <c r="Y640" s="15"/>
    </row>
    <row r="641">
      <c r="A641" s="6"/>
      <c r="B641" s="64"/>
      <c r="I641" s="65"/>
      <c r="J641" s="65"/>
      <c r="K641" s="66"/>
      <c r="L641" s="65"/>
      <c r="M641" s="65"/>
      <c r="N641" s="65"/>
      <c r="Q641" s="15"/>
      <c r="S641" s="15"/>
      <c r="W641" s="15"/>
      <c r="Y641" s="15"/>
    </row>
    <row r="642">
      <c r="A642" s="6"/>
      <c r="B642" s="64"/>
      <c r="I642" s="65"/>
      <c r="J642" s="65"/>
      <c r="K642" s="66"/>
      <c r="L642" s="65"/>
      <c r="M642" s="65"/>
      <c r="N642" s="65"/>
      <c r="Q642" s="15"/>
      <c r="S642" s="15"/>
      <c r="W642" s="15"/>
      <c r="Y642" s="15"/>
    </row>
    <row r="643">
      <c r="A643" s="6"/>
      <c r="B643" s="64"/>
      <c r="I643" s="65"/>
      <c r="J643" s="65"/>
      <c r="K643" s="66"/>
      <c r="L643" s="65"/>
      <c r="M643" s="65"/>
      <c r="N643" s="65"/>
      <c r="Q643" s="15"/>
      <c r="S643" s="15"/>
      <c r="W643" s="15"/>
      <c r="Y643" s="15"/>
    </row>
    <row r="644">
      <c r="A644" s="6"/>
      <c r="B644" s="64"/>
      <c r="I644" s="65"/>
      <c r="J644" s="65"/>
      <c r="K644" s="66"/>
      <c r="L644" s="65"/>
      <c r="M644" s="65"/>
      <c r="N644" s="65"/>
      <c r="Q644" s="15"/>
      <c r="S644" s="15"/>
      <c r="W644" s="15"/>
      <c r="Y644" s="15"/>
    </row>
    <row r="645">
      <c r="A645" s="6"/>
      <c r="B645" s="64"/>
      <c r="I645" s="65"/>
      <c r="J645" s="65"/>
      <c r="K645" s="66"/>
      <c r="L645" s="65"/>
      <c r="M645" s="65"/>
      <c r="N645" s="65"/>
      <c r="Q645" s="15"/>
      <c r="S645" s="15"/>
      <c r="W645" s="15"/>
      <c r="Y645" s="15"/>
    </row>
    <row r="646">
      <c r="A646" s="6"/>
      <c r="B646" s="64"/>
      <c r="I646" s="65"/>
      <c r="J646" s="65"/>
      <c r="K646" s="66"/>
      <c r="L646" s="65"/>
      <c r="M646" s="65"/>
      <c r="N646" s="65"/>
      <c r="Q646" s="15"/>
      <c r="S646" s="15"/>
      <c r="W646" s="15"/>
      <c r="Y646" s="15"/>
    </row>
    <row r="647">
      <c r="A647" s="6"/>
      <c r="B647" s="64"/>
      <c r="I647" s="65"/>
      <c r="J647" s="65"/>
      <c r="K647" s="66"/>
      <c r="L647" s="65"/>
      <c r="M647" s="65"/>
      <c r="N647" s="65"/>
      <c r="Q647" s="15"/>
      <c r="S647" s="15"/>
      <c r="W647" s="15"/>
      <c r="Y647" s="15"/>
    </row>
    <row r="648">
      <c r="A648" s="6"/>
      <c r="B648" s="64"/>
      <c r="I648" s="65"/>
      <c r="J648" s="65"/>
      <c r="K648" s="66"/>
      <c r="L648" s="65"/>
      <c r="M648" s="65"/>
      <c r="N648" s="65"/>
      <c r="Q648" s="15"/>
      <c r="S648" s="15"/>
      <c r="W648" s="15"/>
      <c r="Y648" s="15"/>
    </row>
    <row r="649">
      <c r="A649" s="6"/>
      <c r="B649" s="64"/>
      <c r="I649" s="65"/>
      <c r="J649" s="65"/>
      <c r="K649" s="66"/>
      <c r="L649" s="65"/>
      <c r="M649" s="65"/>
      <c r="N649" s="65"/>
      <c r="Q649" s="15"/>
      <c r="S649" s="15"/>
      <c r="W649" s="15"/>
      <c r="Y649" s="15"/>
    </row>
    <row r="650">
      <c r="A650" s="6"/>
      <c r="B650" s="64"/>
      <c r="I650" s="65"/>
      <c r="J650" s="65"/>
      <c r="K650" s="66"/>
      <c r="L650" s="65"/>
      <c r="M650" s="65"/>
      <c r="N650" s="65"/>
      <c r="Q650" s="15"/>
      <c r="S650" s="15"/>
      <c r="W650" s="15"/>
      <c r="Y650" s="15"/>
    </row>
    <row r="651">
      <c r="A651" s="6"/>
      <c r="B651" s="64"/>
      <c r="I651" s="65"/>
      <c r="J651" s="65"/>
      <c r="K651" s="66"/>
      <c r="L651" s="65"/>
      <c r="M651" s="65"/>
      <c r="N651" s="65"/>
      <c r="Q651" s="15"/>
      <c r="S651" s="15"/>
      <c r="W651" s="15"/>
      <c r="Y651" s="15"/>
    </row>
    <row r="652">
      <c r="A652" s="6"/>
      <c r="B652" s="64"/>
      <c r="I652" s="65"/>
      <c r="J652" s="65"/>
      <c r="K652" s="66"/>
      <c r="L652" s="65"/>
      <c r="M652" s="65"/>
      <c r="N652" s="65"/>
      <c r="Q652" s="15"/>
      <c r="S652" s="15"/>
      <c r="W652" s="15"/>
      <c r="Y652" s="15"/>
    </row>
    <row r="653">
      <c r="A653" s="6"/>
      <c r="B653" s="64"/>
      <c r="I653" s="65"/>
      <c r="J653" s="65"/>
      <c r="K653" s="66"/>
      <c r="L653" s="65"/>
      <c r="M653" s="65"/>
      <c r="N653" s="65"/>
      <c r="Q653" s="15"/>
      <c r="S653" s="15"/>
      <c r="W653" s="15"/>
      <c r="Y653" s="15"/>
    </row>
    <row r="654">
      <c r="A654" s="6"/>
      <c r="B654" s="64"/>
      <c r="I654" s="65"/>
      <c r="J654" s="65"/>
      <c r="K654" s="66"/>
      <c r="L654" s="65"/>
      <c r="M654" s="65"/>
      <c r="N654" s="65"/>
      <c r="Q654" s="15"/>
      <c r="S654" s="15"/>
      <c r="W654" s="15"/>
      <c r="Y654" s="15"/>
    </row>
    <row r="655">
      <c r="A655" s="6"/>
      <c r="B655" s="64"/>
      <c r="I655" s="65"/>
      <c r="J655" s="65"/>
      <c r="K655" s="66"/>
      <c r="L655" s="65"/>
      <c r="M655" s="65"/>
      <c r="N655" s="65"/>
      <c r="Q655" s="15"/>
      <c r="S655" s="15"/>
      <c r="W655" s="15"/>
      <c r="Y655" s="15"/>
    </row>
    <row r="656">
      <c r="A656" s="6"/>
      <c r="B656" s="64"/>
      <c r="I656" s="65"/>
      <c r="J656" s="65"/>
      <c r="K656" s="66"/>
      <c r="L656" s="65"/>
      <c r="M656" s="65"/>
      <c r="N656" s="65"/>
      <c r="Q656" s="15"/>
      <c r="S656" s="15"/>
      <c r="W656" s="15"/>
      <c r="Y656" s="15"/>
    </row>
    <row r="657">
      <c r="A657" s="6"/>
      <c r="B657" s="64"/>
      <c r="I657" s="65"/>
      <c r="J657" s="65"/>
      <c r="K657" s="66"/>
      <c r="L657" s="65"/>
      <c r="M657" s="65"/>
      <c r="N657" s="65"/>
      <c r="Q657" s="15"/>
      <c r="S657" s="15"/>
      <c r="W657" s="15"/>
      <c r="Y657" s="15"/>
    </row>
    <row r="658">
      <c r="A658" s="6"/>
      <c r="B658" s="64"/>
      <c r="I658" s="65"/>
      <c r="J658" s="65"/>
      <c r="K658" s="66"/>
      <c r="L658" s="65"/>
      <c r="M658" s="65"/>
      <c r="N658" s="65"/>
      <c r="Q658" s="15"/>
      <c r="S658" s="15"/>
      <c r="W658" s="15"/>
      <c r="Y658" s="15"/>
    </row>
    <row r="659">
      <c r="A659" s="6"/>
      <c r="B659" s="64"/>
      <c r="I659" s="65"/>
      <c r="J659" s="65"/>
      <c r="K659" s="66"/>
      <c r="L659" s="65"/>
      <c r="M659" s="65"/>
      <c r="N659" s="65"/>
      <c r="Q659" s="15"/>
      <c r="S659" s="15"/>
      <c r="W659" s="15"/>
      <c r="Y659" s="15"/>
    </row>
    <row r="660">
      <c r="A660" s="6"/>
      <c r="B660" s="64"/>
      <c r="I660" s="65"/>
      <c r="J660" s="65"/>
      <c r="K660" s="66"/>
      <c r="L660" s="65"/>
      <c r="M660" s="65"/>
      <c r="N660" s="65"/>
      <c r="Q660" s="15"/>
      <c r="S660" s="15"/>
      <c r="W660" s="15"/>
      <c r="Y660" s="15"/>
    </row>
    <row r="661">
      <c r="A661" s="6"/>
      <c r="B661" s="64"/>
      <c r="I661" s="65"/>
      <c r="J661" s="65"/>
      <c r="K661" s="66"/>
      <c r="L661" s="65"/>
      <c r="M661" s="65"/>
      <c r="N661" s="65"/>
      <c r="Q661" s="15"/>
      <c r="S661" s="15"/>
      <c r="W661" s="15"/>
      <c r="Y661" s="15"/>
    </row>
    <row r="662">
      <c r="A662" s="6"/>
      <c r="B662" s="64"/>
      <c r="I662" s="65"/>
      <c r="J662" s="65"/>
      <c r="K662" s="66"/>
      <c r="L662" s="65"/>
      <c r="M662" s="65"/>
      <c r="N662" s="65"/>
      <c r="Q662" s="15"/>
      <c r="S662" s="15"/>
      <c r="W662" s="15"/>
      <c r="Y662" s="15"/>
    </row>
    <row r="663">
      <c r="A663" s="6"/>
      <c r="B663" s="64"/>
      <c r="I663" s="65"/>
      <c r="J663" s="65"/>
      <c r="K663" s="66"/>
      <c r="L663" s="65"/>
      <c r="M663" s="65"/>
      <c r="N663" s="65"/>
      <c r="Q663" s="15"/>
      <c r="S663" s="15"/>
      <c r="W663" s="15"/>
      <c r="Y663" s="15"/>
    </row>
    <row r="664">
      <c r="A664" s="6"/>
      <c r="B664" s="64"/>
      <c r="I664" s="65"/>
      <c r="J664" s="65"/>
      <c r="K664" s="66"/>
      <c r="L664" s="65"/>
      <c r="M664" s="65"/>
      <c r="N664" s="65"/>
      <c r="Q664" s="15"/>
      <c r="S664" s="15"/>
      <c r="W664" s="15"/>
      <c r="Y664" s="15"/>
    </row>
    <row r="665">
      <c r="A665" s="6"/>
      <c r="B665" s="64"/>
      <c r="I665" s="65"/>
      <c r="J665" s="65"/>
      <c r="K665" s="66"/>
      <c r="L665" s="65"/>
      <c r="M665" s="65"/>
      <c r="N665" s="65"/>
      <c r="Q665" s="15"/>
      <c r="S665" s="15"/>
      <c r="W665" s="15"/>
      <c r="Y665" s="15"/>
    </row>
    <row r="666">
      <c r="A666" s="6"/>
      <c r="B666" s="64"/>
      <c r="I666" s="65"/>
      <c r="J666" s="65"/>
      <c r="K666" s="66"/>
      <c r="L666" s="65"/>
      <c r="M666" s="65"/>
      <c r="N666" s="65"/>
      <c r="Q666" s="15"/>
      <c r="S666" s="15"/>
      <c r="W666" s="15"/>
      <c r="Y666" s="15"/>
    </row>
    <row r="667">
      <c r="A667" s="6"/>
      <c r="B667" s="64"/>
      <c r="I667" s="65"/>
      <c r="J667" s="65"/>
      <c r="K667" s="66"/>
      <c r="L667" s="65"/>
      <c r="M667" s="65"/>
      <c r="N667" s="65"/>
      <c r="Q667" s="15"/>
      <c r="S667" s="15"/>
      <c r="W667" s="15"/>
      <c r="Y667" s="15"/>
    </row>
    <row r="668">
      <c r="A668" s="6"/>
      <c r="B668" s="64"/>
      <c r="I668" s="65"/>
      <c r="J668" s="65"/>
      <c r="K668" s="66"/>
      <c r="L668" s="65"/>
      <c r="M668" s="65"/>
      <c r="N668" s="65"/>
      <c r="Q668" s="15"/>
      <c r="S668" s="15"/>
      <c r="W668" s="15"/>
      <c r="Y668" s="15"/>
    </row>
    <row r="669">
      <c r="A669" s="6"/>
      <c r="B669" s="64"/>
      <c r="I669" s="65"/>
      <c r="J669" s="65"/>
      <c r="K669" s="66"/>
      <c r="L669" s="65"/>
      <c r="M669" s="65"/>
      <c r="N669" s="65"/>
      <c r="Q669" s="15"/>
      <c r="S669" s="15"/>
      <c r="W669" s="15"/>
      <c r="Y669" s="15"/>
    </row>
    <row r="670">
      <c r="A670" s="6"/>
      <c r="B670" s="64"/>
      <c r="I670" s="65"/>
      <c r="J670" s="65"/>
      <c r="K670" s="66"/>
      <c r="L670" s="65"/>
      <c r="M670" s="65"/>
      <c r="N670" s="65"/>
      <c r="Q670" s="15"/>
      <c r="S670" s="15"/>
      <c r="W670" s="15"/>
      <c r="Y670" s="15"/>
    </row>
    <row r="671">
      <c r="A671" s="6"/>
      <c r="B671" s="64"/>
      <c r="I671" s="65"/>
      <c r="J671" s="65"/>
      <c r="K671" s="66"/>
      <c r="L671" s="65"/>
      <c r="M671" s="65"/>
      <c r="N671" s="65"/>
      <c r="Q671" s="15"/>
      <c r="S671" s="15"/>
      <c r="W671" s="15"/>
      <c r="Y671" s="15"/>
    </row>
    <row r="672">
      <c r="A672" s="6"/>
      <c r="B672" s="64"/>
      <c r="I672" s="65"/>
      <c r="J672" s="65"/>
      <c r="K672" s="66"/>
      <c r="L672" s="65"/>
      <c r="M672" s="65"/>
      <c r="N672" s="65"/>
      <c r="Q672" s="15"/>
      <c r="S672" s="15"/>
      <c r="W672" s="15"/>
      <c r="Y672" s="15"/>
    </row>
    <row r="673">
      <c r="A673" s="6"/>
      <c r="B673" s="64"/>
      <c r="I673" s="65"/>
      <c r="J673" s="65"/>
      <c r="K673" s="66"/>
      <c r="L673" s="65"/>
      <c r="M673" s="65"/>
      <c r="N673" s="65"/>
      <c r="Q673" s="15"/>
      <c r="S673" s="15"/>
      <c r="W673" s="15"/>
      <c r="Y673" s="15"/>
    </row>
    <row r="674">
      <c r="A674" s="6"/>
      <c r="B674" s="64"/>
      <c r="I674" s="65"/>
      <c r="J674" s="65"/>
      <c r="K674" s="66"/>
      <c r="L674" s="65"/>
      <c r="M674" s="65"/>
      <c r="N674" s="65"/>
      <c r="Q674" s="15"/>
      <c r="S674" s="15"/>
      <c r="W674" s="15"/>
      <c r="Y674" s="15"/>
    </row>
    <row r="675">
      <c r="A675" s="6"/>
      <c r="B675" s="64"/>
      <c r="I675" s="65"/>
      <c r="J675" s="65"/>
      <c r="K675" s="66"/>
      <c r="L675" s="65"/>
      <c r="M675" s="65"/>
      <c r="N675" s="65"/>
      <c r="Q675" s="15"/>
      <c r="S675" s="15"/>
      <c r="W675" s="15"/>
      <c r="Y675" s="15"/>
    </row>
    <row r="676">
      <c r="A676" s="6"/>
      <c r="B676" s="64"/>
      <c r="I676" s="65"/>
      <c r="J676" s="65"/>
      <c r="K676" s="66"/>
      <c r="L676" s="65"/>
      <c r="M676" s="65"/>
      <c r="N676" s="65"/>
      <c r="Q676" s="15"/>
      <c r="S676" s="15"/>
      <c r="W676" s="15"/>
      <c r="Y676" s="15"/>
    </row>
    <row r="677">
      <c r="A677" s="6"/>
      <c r="B677" s="64"/>
      <c r="I677" s="65"/>
      <c r="J677" s="65"/>
      <c r="K677" s="66"/>
      <c r="L677" s="65"/>
      <c r="M677" s="65"/>
      <c r="N677" s="65"/>
      <c r="Q677" s="15"/>
      <c r="S677" s="15"/>
      <c r="W677" s="15"/>
      <c r="Y677" s="15"/>
    </row>
    <row r="678">
      <c r="A678" s="6"/>
      <c r="B678" s="64"/>
      <c r="I678" s="65"/>
      <c r="J678" s="65"/>
      <c r="K678" s="66"/>
      <c r="L678" s="65"/>
      <c r="M678" s="65"/>
      <c r="N678" s="65"/>
      <c r="Q678" s="15"/>
      <c r="S678" s="15"/>
      <c r="W678" s="15"/>
      <c r="Y678" s="15"/>
    </row>
    <row r="679">
      <c r="A679" s="6"/>
      <c r="B679" s="64"/>
      <c r="I679" s="65"/>
      <c r="J679" s="65"/>
      <c r="K679" s="66"/>
      <c r="L679" s="65"/>
      <c r="M679" s="65"/>
      <c r="N679" s="65"/>
      <c r="Q679" s="15"/>
      <c r="S679" s="15"/>
      <c r="W679" s="15"/>
      <c r="Y679" s="15"/>
    </row>
    <row r="680">
      <c r="A680" s="6"/>
      <c r="B680" s="64"/>
      <c r="I680" s="65"/>
      <c r="J680" s="65"/>
      <c r="K680" s="66"/>
      <c r="L680" s="65"/>
      <c r="M680" s="65"/>
      <c r="N680" s="65"/>
      <c r="Q680" s="15"/>
      <c r="S680" s="15"/>
      <c r="W680" s="15"/>
      <c r="Y680" s="15"/>
    </row>
    <row r="681">
      <c r="A681" s="6"/>
      <c r="B681" s="64"/>
      <c r="I681" s="65"/>
      <c r="J681" s="65"/>
      <c r="K681" s="66"/>
      <c r="L681" s="65"/>
      <c r="M681" s="65"/>
      <c r="N681" s="65"/>
      <c r="Q681" s="15"/>
      <c r="S681" s="15"/>
      <c r="W681" s="15"/>
      <c r="Y681" s="15"/>
    </row>
    <row r="682">
      <c r="A682" s="6"/>
      <c r="B682" s="64"/>
      <c r="I682" s="65"/>
      <c r="J682" s="65"/>
      <c r="K682" s="66"/>
      <c r="L682" s="65"/>
      <c r="M682" s="65"/>
      <c r="N682" s="65"/>
      <c r="Q682" s="15"/>
      <c r="S682" s="15"/>
      <c r="W682" s="15"/>
      <c r="Y682" s="15"/>
    </row>
    <row r="683">
      <c r="A683" s="6"/>
      <c r="B683" s="64"/>
      <c r="I683" s="65"/>
      <c r="J683" s="65"/>
      <c r="K683" s="66"/>
      <c r="L683" s="65"/>
      <c r="M683" s="65"/>
      <c r="N683" s="65"/>
      <c r="Q683" s="15"/>
      <c r="S683" s="15"/>
      <c r="W683" s="15"/>
      <c r="Y683" s="15"/>
    </row>
    <row r="684">
      <c r="A684" s="6"/>
      <c r="B684" s="64"/>
      <c r="I684" s="65"/>
      <c r="J684" s="65"/>
      <c r="K684" s="66"/>
      <c r="L684" s="65"/>
      <c r="M684" s="65"/>
      <c r="N684" s="65"/>
      <c r="Q684" s="15"/>
      <c r="S684" s="15"/>
      <c r="W684" s="15"/>
      <c r="Y684" s="15"/>
    </row>
    <row r="685">
      <c r="A685" s="6"/>
      <c r="B685" s="64"/>
      <c r="I685" s="65"/>
      <c r="J685" s="65"/>
      <c r="K685" s="66"/>
      <c r="L685" s="65"/>
      <c r="M685" s="65"/>
      <c r="N685" s="65"/>
      <c r="Q685" s="15"/>
      <c r="S685" s="15"/>
      <c r="W685" s="15"/>
      <c r="Y685" s="15"/>
    </row>
    <row r="686">
      <c r="A686" s="6"/>
      <c r="B686" s="64"/>
      <c r="I686" s="65"/>
      <c r="J686" s="65"/>
      <c r="K686" s="66"/>
      <c r="L686" s="65"/>
      <c r="M686" s="65"/>
      <c r="N686" s="65"/>
      <c r="Q686" s="15"/>
      <c r="S686" s="15"/>
      <c r="W686" s="15"/>
      <c r="Y686" s="15"/>
    </row>
    <row r="687">
      <c r="A687" s="6"/>
      <c r="B687" s="64"/>
      <c r="I687" s="65"/>
      <c r="J687" s="65"/>
      <c r="K687" s="66"/>
      <c r="L687" s="65"/>
      <c r="M687" s="65"/>
      <c r="N687" s="65"/>
      <c r="Q687" s="15"/>
      <c r="S687" s="15"/>
      <c r="W687" s="15"/>
      <c r="Y687" s="15"/>
    </row>
    <row r="688">
      <c r="A688" s="6"/>
      <c r="B688" s="64"/>
      <c r="I688" s="65"/>
      <c r="J688" s="65"/>
      <c r="K688" s="66"/>
      <c r="L688" s="65"/>
      <c r="M688" s="65"/>
      <c r="N688" s="65"/>
      <c r="Q688" s="15"/>
      <c r="S688" s="15"/>
      <c r="W688" s="15"/>
      <c r="Y688" s="15"/>
    </row>
    <row r="689">
      <c r="A689" s="6"/>
      <c r="B689" s="64"/>
      <c r="I689" s="65"/>
      <c r="J689" s="65"/>
      <c r="K689" s="66"/>
      <c r="L689" s="65"/>
      <c r="M689" s="65"/>
      <c r="N689" s="65"/>
      <c r="Q689" s="15"/>
      <c r="S689" s="15"/>
      <c r="W689" s="15"/>
      <c r="Y689" s="15"/>
    </row>
    <row r="690">
      <c r="A690" s="6"/>
      <c r="B690" s="64"/>
      <c r="I690" s="65"/>
      <c r="J690" s="65"/>
      <c r="K690" s="66"/>
      <c r="L690" s="65"/>
      <c r="M690" s="65"/>
      <c r="N690" s="65"/>
      <c r="Q690" s="15"/>
      <c r="S690" s="15"/>
      <c r="W690" s="15"/>
      <c r="Y690" s="15"/>
    </row>
    <row r="691">
      <c r="A691" s="6"/>
      <c r="B691" s="64"/>
      <c r="I691" s="65"/>
      <c r="J691" s="65"/>
      <c r="K691" s="66"/>
      <c r="L691" s="65"/>
      <c r="M691" s="65"/>
      <c r="N691" s="65"/>
      <c r="Q691" s="15"/>
      <c r="S691" s="15"/>
      <c r="W691" s="15"/>
      <c r="Y691" s="15"/>
    </row>
    <row r="692">
      <c r="A692" s="6"/>
      <c r="B692" s="64"/>
      <c r="I692" s="65"/>
      <c r="J692" s="65"/>
      <c r="K692" s="66"/>
      <c r="L692" s="65"/>
      <c r="M692" s="65"/>
      <c r="N692" s="65"/>
      <c r="Q692" s="15"/>
      <c r="S692" s="15"/>
      <c r="W692" s="15"/>
      <c r="Y692" s="15"/>
    </row>
    <row r="693">
      <c r="A693" s="6"/>
      <c r="B693" s="64"/>
      <c r="I693" s="65"/>
      <c r="J693" s="65"/>
      <c r="K693" s="66"/>
      <c r="L693" s="65"/>
      <c r="M693" s="65"/>
      <c r="N693" s="65"/>
      <c r="Q693" s="15"/>
      <c r="S693" s="15"/>
      <c r="W693" s="15"/>
      <c r="Y693" s="15"/>
    </row>
    <row r="694">
      <c r="A694" s="6"/>
      <c r="B694" s="64"/>
      <c r="I694" s="65"/>
      <c r="J694" s="65"/>
      <c r="K694" s="66"/>
      <c r="L694" s="65"/>
      <c r="M694" s="65"/>
      <c r="N694" s="65"/>
      <c r="Q694" s="15"/>
      <c r="S694" s="15"/>
      <c r="W694" s="15"/>
      <c r="Y694" s="15"/>
    </row>
    <row r="695">
      <c r="A695" s="6"/>
      <c r="B695" s="64"/>
      <c r="I695" s="65"/>
      <c r="J695" s="65"/>
      <c r="K695" s="66"/>
      <c r="L695" s="65"/>
      <c r="M695" s="65"/>
      <c r="N695" s="65"/>
      <c r="Q695" s="15"/>
      <c r="S695" s="15"/>
      <c r="W695" s="15"/>
      <c r="Y695" s="15"/>
    </row>
    <row r="696">
      <c r="A696" s="6"/>
      <c r="B696" s="64"/>
      <c r="I696" s="65"/>
      <c r="J696" s="65"/>
      <c r="K696" s="66"/>
      <c r="L696" s="65"/>
      <c r="M696" s="65"/>
      <c r="N696" s="65"/>
      <c r="Q696" s="15"/>
      <c r="S696" s="15"/>
      <c r="W696" s="15"/>
      <c r="Y696" s="15"/>
    </row>
    <row r="697">
      <c r="A697" s="6"/>
      <c r="B697" s="64"/>
      <c r="I697" s="65"/>
      <c r="J697" s="65"/>
      <c r="K697" s="66"/>
      <c r="L697" s="65"/>
      <c r="M697" s="65"/>
      <c r="N697" s="65"/>
      <c r="Q697" s="15"/>
      <c r="S697" s="15"/>
      <c r="W697" s="15"/>
      <c r="Y697" s="15"/>
    </row>
    <row r="698">
      <c r="A698" s="6"/>
      <c r="B698" s="64"/>
      <c r="I698" s="65"/>
      <c r="J698" s="65"/>
      <c r="K698" s="66"/>
      <c r="L698" s="65"/>
      <c r="M698" s="65"/>
      <c r="N698" s="65"/>
      <c r="Q698" s="15"/>
      <c r="S698" s="15"/>
      <c r="W698" s="15"/>
      <c r="Y698" s="15"/>
    </row>
    <row r="699">
      <c r="A699" s="6"/>
      <c r="B699" s="64"/>
      <c r="I699" s="65"/>
      <c r="J699" s="65"/>
      <c r="K699" s="66"/>
      <c r="L699" s="65"/>
      <c r="M699" s="65"/>
      <c r="N699" s="65"/>
      <c r="Q699" s="15"/>
      <c r="S699" s="15"/>
      <c r="W699" s="15"/>
      <c r="Y699" s="15"/>
    </row>
    <row r="700">
      <c r="A700" s="6"/>
      <c r="B700" s="64"/>
      <c r="I700" s="65"/>
      <c r="J700" s="65"/>
      <c r="K700" s="66"/>
      <c r="L700" s="65"/>
      <c r="M700" s="65"/>
      <c r="N700" s="65"/>
      <c r="Q700" s="15"/>
      <c r="S700" s="15"/>
      <c r="W700" s="15"/>
      <c r="Y700" s="15"/>
    </row>
    <row r="701">
      <c r="A701" s="6"/>
      <c r="B701" s="64"/>
      <c r="I701" s="65"/>
      <c r="J701" s="65"/>
      <c r="K701" s="66"/>
      <c r="L701" s="65"/>
      <c r="M701" s="65"/>
      <c r="N701" s="65"/>
      <c r="Q701" s="15"/>
      <c r="S701" s="15"/>
      <c r="W701" s="15"/>
      <c r="Y701" s="15"/>
    </row>
    <row r="702">
      <c r="A702" s="6"/>
      <c r="B702" s="64"/>
      <c r="I702" s="65"/>
      <c r="J702" s="65"/>
      <c r="K702" s="66"/>
      <c r="L702" s="65"/>
      <c r="M702" s="65"/>
      <c r="N702" s="65"/>
      <c r="Q702" s="15"/>
      <c r="S702" s="15"/>
      <c r="W702" s="15"/>
      <c r="Y702" s="15"/>
    </row>
    <row r="703">
      <c r="A703" s="6"/>
      <c r="B703" s="64"/>
      <c r="I703" s="65"/>
      <c r="J703" s="65"/>
      <c r="K703" s="66"/>
      <c r="L703" s="65"/>
      <c r="M703" s="65"/>
      <c r="N703" s="65"/>
      <c r="Q703" s="15"/>
      <c r="S703" s="15"/>
      <c r="W703" s="15"/>
      <c r="Y703" s="15"/>
    </row>
    <row r="704">
      <c r="A704" s="6"/>
      <c r="B704" s="64"/>
      <c r="I704" s="65"/>
      <c r="J704" s="65"/>
      <c r="K704" s="66"/>
      <c r="L704" s="65"/>
      <c r="M704" s="65"/>
      <c r="N704" s="65"/>
      <c r="Q704" s="15"/>
      <c r="S704" s="15"/>
      <c r="W704" s="15"/>
      <c r="Y704" s="15"/>
    </row>
    <row r="705">
      <c r="A705" s="6"/>
      <c r="B705" s="64"/>
      <c r="I705" s="65"/>
      <c r="J705" s="65"/>
      <c r="K705" s="66"/>
      <c r="L705" s="65"/>
      <c r="M705" s="65"/>
      <c r="N705" s="65"/>
      <c r="Q705" s="15"/>
      <c r="S705" s="15"/>
      <c r="W705" s="15"/>
      <c r="Y705" s="15"/>
    </row>
    <row r="706">
      <c r="A706" s="6"/>
      <c r="B706" s="64"/>
      <c r="I706" s="65"/>
      <c r="J706" s="65"/>
      <c r="K706" s="66"/>
      <c r="L706" s="65"/>
      <c r="M706" s="65"/>
      <c r="N706" s="65"/>
      <c r="Q706" s="15"/>
      <c r="S706" s="15"/>
      <c r="W706" s="15"/>
      <c r="Y706" s="15"/>
    </row>
    <row r="707">
      <c r="A707" s="6"/>
      <c r="B707" s="64"/>
      <c r="I707" s="65"/>
      <c r="J707" s="65"/>
      <c r="K707" s="66"/>
      <c r="L707" s="65"/>
      <c r="M707" s="65"/>
      <c r="N707" s="65"/>
      <c r="Q707" s="15"/>
      <c r="S707" s="15"/>
      <c r="W707" s="15"/>
      <c r="Y707" s="15"/>
    </row>
    <row r="708">
      <c r="A708" s="6"/>
      <c r="B708" s="64"/>
      <c r="I708" s="65"/>
      <c r="J708" s="65"/>
      <c r="K708" s="66"/>
      <c r="L708" s="65"/>
      <c r="M708" s="65"/>
      <c r="N708" s="65"/>
      <c r="Q708" s="15"/>
      <c r="S708" s="15"/>
      <c r="W708" s="15"/>
      <c r="Y708" s="15"/>
    </row>
    <row r="709">
      <c r="A709" s="6"/>
      <c r="B709" s="64"/>
      <c r="I709" s="65"/>
      <c r="J709" s="65"/>
      <c r="K709" s="66"/>
      <c r="L709" s="65"/>
      <c r="M709" s="65"/>
      <c r="N709" s="65"/>
      <c r="Q709" s="15"/>
      <c r="S709" s="15"/>
      <c r="W709" s="15"/>
      <c r="Y709" s="15"/>
    </row>
    <row r="710">
      <c r="A710" s="6"/>
      <c r="B710" s="64"/>
      <c r="I710" s="65"/>
      <c r="J710" s="65"/>
      <c r="K710" s="66"/>
      <c r="L710" s="65"/>
      <c r="M710" s="65"/>
      <c r="N710" s="65"/>
      <c r="Q710" s="15"/>
      <c r="S710" s="15"/>
      <c r="W710" s="15"/>
      <c r="Y710" s="15"/>
    </row>
    <row r="711">
      <c r="A711" s="6"/>
      <c r="B711" s="64"/>
      <c r="I711" s="65"/>
      <c r="J711" s="65"/>
      <c r="K711" s="66"/>
      <c r="L711" s="65"/>
      <c r="M711" s="65"/>
      <c r="N711" s="65"/>
      <c r="Q711" s="15"/>
      <c r="S711" s="15"/>
      <c r="W711" s="15"/>
      <c r="Y711" s="15"/>
    </row>
    <row r="712">
      <c r="A712" s="6"/>
      <c r="B712" s="64"/>
      <c r="I712" s="65"/>
      <c r="J712" s="65"/>
      <c r="K712" s="66"/>
      <c r="L712" s="65"/>
      <c r="M712" s="65"/>
      <c r="N712" s="65"/>
      <c r="Q712" s="15"/>
      <c r="S712" s="15"/>
      <c r="W712" s="15"/>
      <c r="Y712" s="15"/>
    </row>
    <row r="713">
      <c r="A713" s="6"/>
      <c r="B713" s="64"/>
      <c r="I713" s="65"/>
      <c r="J713" s="65"/>
      <c r="K713" s="66"/>
      <c r="L713" s="65"/>
      <c r="M713" s="65"/>
      <c r="N713" s="65"/>
      <c r="Q713" s="15"/>
      <c r="S713" s="15"/>
      <c r="W713" s="15"/>
      <c r="Y713" s="15"/>
    </row>
    <row r="714">
      <c r="A714" s="6"/>
      <c r="B714" s="64"/>
      <c r="I714" s="65"/>
      <c r="J714" s="65"/>
      <c r="K714" s="66"/>
      <c r="L714" s="65"/>
      <c r="M714" s="65"/>
      <c r="N714" s="65"/>
      <c r="Q714" s="15"/>
      <c r="S714" s="15"/>
      <c r="W714" s="15"/>
      <c r="Y714" s="15"/>
    </row>
    <row r="715">
      <c r="A715" s="6"/>
      <c r="B715" s="64"/>
      <c r="I715" s="65"/>
      <c r="J715" s="65"/>
      <c r="K715" s="66"/>
      <c r="L715" s="65"/>
      <c r="M715" s="65"/>
      <c r="N715" s="65"/>
      <c r="Q715" s="15"/>
      <c r="S715" s="15"/>
      <c r="W715" s="15"/>
      <c r="Y715" s="15"/>
    </row>
    <row r="716">
      <c r="A716" s="6"/>
      <c r="B716" s="64"/>
      <c r="I716" s="65"/>
      <c r="J716" s="65"/>
      <c r="K716" s="66"/>
      <c r="L716" s="65"/>
      <c r="M716" s="65"/>
      <c r="N716" s="65"/>
      <c r="Q716" s="15"/>
      <c r="S716" s="15"/>
      <c r="W716" s="15"/>
      <c r="Y716" s="15"/>
    </row>
    <row r="717">
      <c r="A717" s="6"/>
      <c r="B717" s="64"/>
      <c r="I717" s="65"/>
      <c r="J717" s="65"/>
      <c r="K717" s="66"/>
      <c r="L717" s="65"/>
      <c r="M717" s="65"/>
      <c r="N717" s="65"/>
      <c r="Q717" s="15"/>
      <c r="S717" s="15"/>
      <c r="W717" s="15"/>
      <c r="Y717" s="15"/>
    </row>
    <row r="718">
      <c r="A718" s="6"/>
      <c r="B718" s="64"/>
      <c r="I718" s="65"/>
      <c r="J718" s="65"/>
      <c r="K718" s="66"/>
      <c r="L718" s="65"/>
      <c r="M718" s="65"/>
      <c r="N718" s="65"/>
      <c r="Q718" s="15"/>
      <c r="S718" s="15"/>
      <c r="W718" s="15"/>
      <c r="Y718" s="15"/>
    </row>
    <row r="719">
      <c r="A719" s="6"/>
      <c r="B719" s="64"/>
      <c r="I719" s="65"/>
      <c r="J719" s="65"/>
      <c r="K719" s="66"/>
      <c r="L719" s="65"/>
      <c r="M719" s="65"/>
      <c r="N719" s="65"/>
      <c r="Q719" s="15"/>
      <c r="S719" s="15"/>
      <c r="W719" s="15"/>
      <c r="Y719" s="15"/>
    </row>
    <row r="720">
      <c r="A720" s="6"/>
      <c r="B720" s="64"/>
      <c r="I720" s="65"/>
      <c r="J720" s="65"/>
      <c r="K720" s="66"/>
      <c r="L720" s="65"/>
      <c r="M720" s="65"/>
      <c r="N720" s="65"/>
      <c r="Q720" s="15"/>
      <c r="S720" s="15"/>
      <c r="W720" s="15"/>
      <c r="Y720" s="15"/>
    </row>
    <row r="721">
      <c r="A721" s="6"/>
      <c r="B721" s="64"/>
      <c r="I721" s="65"/>
      <c r="J721" s="65"/>
      <c r="K721" s="66"/>
      <c r="L721" s="65"/>
      <c r="M721" s="65"/>
      <c r="N721" s="65"/>
      <c r="Q721" s="15"/>
      <c r="S721" s="15"/>
      <c r="W721" s="15"/>
      <c r="Y721" s="15"/>
    </row>
    <row r="722">
      <c r="A722" s="6"/>
      <c r="B722" s="64"/>
      <c r="I722" s="65"/>
      <c r="J722" s="65"/>
      <c r="K722" s="66"/>
      <c r="L722" s="65"/>
      <c r="M722" s="65"/>
      <c r="N722" s="65"/>
      <c r="Q722" s="15"/>
      <c r="S722" s="15"/>
      <c r="W722" s="15"/>
      <c r="Y722" s="15"/>
    </row>
    <row r="723">
      <c r="A723" s="6"/>
      <c r="B723" s="64"/>
      <c r="I723" s="65"/>
      <c r="J723" s="65"/>
      <c r="K723" s="66"/>
      <c r="L723" s="65"/>
      <c r="M723" s="65"/>
      <c r="N723" s="65"/>
      <c r="Q723" s="15"/>
      <c r="S723" s="15"/>
      <c r="W723" s="15"/>
      <c r="Y723" s="15"/>
    </row>
    <row r="724">
      <c r="A724" s="6"/>
      <c r="B724" s="64"/>
      <c r="I724" s="65"/>
      <c r="J724" s="65"/>
      <c r="K724" s="66"/>
      <c r="L724" s="65"/>
      <c r="M724" s="65"/>
      <c r="N724" s="65"/>
      <c r="Q724" s="15"/>
      <c r="S724" s="15"/>
      <c r="W724" s="15"/>
      <c r="Y724" s="15"/>
    </row>
    <row r="725">
      <c r="A725" s="6"/>
      <c r="B725" s="64"/>
      <c r="I725" s="65"/>
      <c r="J725" s="65"/>
      <c r="K725" s="66"/>
      <c r="L725" s="65"/>
      <c r="M725" s="65"/>
      <c r="N725" s="65"/>
      <c r="Q725" s="15"/>
      <c r="S725" s="15"/>
      <c r="W725" s="15"/>
      <c r="Y725" s="15"/>
    </row>
    <row r="726">
      <c r="A726" s="6"/>
      <c r="B726" s="64"/>
      <c r="I726" s="65"/>
      <c r="J726" s="65"/>
      <c r="K726" s="66"/>
      <c r="L726" s="65"/>
      <c r="M726" s="65"/>
      <c r="N726" s="65"/>
      <c r="Q726" s="15"/>
      <c r="S726" s="15"/>
      <c r="W726" s="15"/>
      <c r="Y726" s="15"/>
    </row>
    <row r="727">
      <c r="A727" s="6"/>
      <c r="B727" s="64"/>
      <c r="I727" s="65"/>
      <c r="J727" s="65"/>
      <c r="K727" s="66"/>
      <c r="L727" s="65"/>
      <c r="M727" s="65"/>
      <c r="N727" s="65"/>
      <c r="Q727" s="15"/>
      <c r="S727" s="15"/>
      <c r="W727" s="15"/>
      <c r="Y727" s="15"/>
    </row>
    <row r="728">
      <c r="A728" s="6"/>
      <c r="B728" s="64"/>
      <c r="I728" s="65"/>
      <c r="J728" s="65"/>
      <c r="K728" s="66"/>
      <c r="L728" s="65"/>
      <c r="M728" s="65"/>
      <c r="N728" s="65"/>
      <c r="Q728" s="15"/>
      <c r="S728" s="15"/>
      <c r="W728" s="15"/>
      <c r="Y728" s="15"/>
    </row>
    <row r="729">
      <c r="A729" s="6"/>
      <c r="B729" s="64"/>
      <c r="I729" s="65"/>
      <c r="J729" s="65"/>
      <c r="K729" s="66"/>
      <c r="L729" s="65"/>
      <c r="M729" s="65"/>
      <c r="N729" s="65"/>
      <c r="Q729" s="15"/>
      <c r="S729" s="15"/>
      <c r="W729" s="15"/>
      <c r="Y729" s="15"/>
    </row>
    <row r="730">
      <c r="A730" s="6"/>
      <c r="B730" s="64"/>
      <c r="I730" s="65"/>
      <c r="J730" s="65"/>
      <c r="K730" s="66"/>
      <c r="L730" s="65"/>
      <c r="M730" s="65"/>
      <c r="N730" s="65"/>
      <c r="Q730" s="15"/>
      <c r="S730" s="15"/>
      <c r="W730" s="15"/>
      <c r="Y730" s="15"/>
    </row>
    <row r="731">
      <c r="A731" s="6"/>
      <c r="B731" s="64"/>
      <c r="I731" s="65"/>
      <c r="J731" s="65"/>
      <c r="K731" s="66"/>
      <c r="L731" s="65"/>
      <c r="M731" s="65"/>
      <c r="N731" s="65"/>
      <c r="Q731" s="15"/>
      <c r="S731" s="15"/>
      <c r="W731" s="15"/>
      <c r="Y731" s="15"/>
    </row>
    <row r="732">
      <c r="A732" s="6"/>
      <c r="B732" s="64"/>
      <c r="I732" s="65"/>
      <c r="J732" s="65"/>
      <c r="K732" s="66"/>
      <c r="L732" s="65"/>
      <c r="M732" s="65"/>
      <c r="N732" s="65"/>
      <c r="Q732" s="15"/>
      <c r="S732" s="15"/>
      <c r="W732" s="15"/>
      <c r="Y732" s="15"/>
    </row>
    <row r="733">
      <c r="A733" s="6"/>
      <c r="B733" s="64"/>
      <c r="I733" s="65"/>
      <c r="J733" s="65"/>
      <c r="K733" s="66"/>
      <c r="L733" s="65"/>
      <c r="M733" s="65"/>
      <c r="N733" s="65"/>
      <c r="Q733" s="15"/>
      <c r="S733" s="15"/>
      <c r="W733" s="15"/>
      <c r="Y733" s="15"/>
    </row>
    <row r="734">
      <c r="A734" s="6"/>
      <c r="B734" s="64"/>
      <c r="I734" s="65"/>
      <c r="J734" s="65"/>
      <c r="K734" s="66"/>
      <c r="L734" s="65"/>
      <c r="M734" s="65"/>
      <c r="N734" s="65"/>
      <c r="Q734" s="15"/>
      <c r="S734" s="15"/>
      <c r="W734" s="15"/>
      <c r="Y734" s="15"/>
    </row>
    <row r="735">
      <c r="A735" s="6"/>
      <c r="B735" s="64"/>
      <c r="I735" s="65"/>
      <c r="J735" s="65"/>
      <c r="K735" s="66"/>
      <c r="L735" s="65"/>
      <c r="M735" s="65"/>
      <c r="N735" s="65"/>
      <c r="Q735" s="15"/>
      <c r="S735" s="15"/>
      <c r="W735" s="15"/>
      <c r="Y735" s="15"/>
    </row>
    <row r="736">
      <c r="A736" s="6"/>
      <c r="B736" s="64"/>
      <c r="I736" s="65"/>
      <c r="J736" s="65"/>
      <c r="K736" s="66"/>
      <c r="L736" s="65"/>
      <c r="M736" s="65"/>
      <c r="N736" s="65"/>
      <c r="Q736" s="15"/>
      <c r="S736" s="15"/>
      <c r="W736" s="15"/>
      <c r="Y736" s="15"/>
    </row>
    <row r="737">
      <c r="A737" s="6"/>
      <c r="B737" s="64"/>
      <c r="I737" s="65"/>
      <c r="J737" s="65"/>
      <c r="K737" s="66"/>
      <c r="L737" s="65"/>
      <c r="M737" s="65"/>
      <c r="N737" s="65"/>
      <c r="Q737" s="15"/>
      <c r="S737" s="15"/>
      <c r="W737" s="15"/>
      <c r="Y737" s="15"/>
    </row>
    <row r="738">
      <c r="A738" s="6"/>
      <c r="B738" s="64"/>
      <c r="I738" s="65"/>
      <c r="J738" s="65"/>
      <c r="K738" s="66"/>
      <c r="L738" s="65"/>
      <c r="M738" s="65"/>
      <c r="N738" s="65"/>
      <c r="Q738" s="15"/>
      <c r="S738" s="15"/>
      <c r="W738" s="15"/>
      <c r="Y738" s="15"/>
    </row>
    <row r="739">
      <c r="A739" s="6"/>
      <c r="B739" s="64"/>
      <c r="I739" s="65"/>
      <c r="J739" s="65"/>
      <c r="K739" s="66"/>
      <c r="L739" s="65"/>
      <c r="M739" s="65"/>
      <c r="N739" s="65"/>
      <c r="Q739" s="15"/>
      <c r="S739" s="15"/>
      <c r="W739" s="15"/>
      <c r="Y739" s="15"/>
    </row>
    <row r="740">
      <c r="A740" s="6"/>
      <c r="B740" s="64"/>
      <c r="I740" s="65"/>
      <c r="J740" s="65"/>
      <c r="K740" s="66"/>
      <c r="L740" s="65"/>
      <c r="M740" s="65"/>
      <c r="N740" s="65"/>
      <c r="Q740" s="15"/>
      <c r="S740" s="15"/>
      <c r="W740" s="15"/>
      <c r="Y740" s="15"/>
    </row>
    <row r="741">
      <c r="A741" s="6"/>
      <c r="B741" s="64"/>
      <c r="I741" s="65"/>
      <c r="J741" s="65"/>
      <c r="K741" s="66"/>
      <c r="L741" s="65"/>
      <c r="M741" s="65"/>
      <c r="N741" s="65"/>
      <c r="Q741" s="15"/>
      <c r="S741" s="15"/>
      <c r="W741" s="15"/>
      <c r="Y741" s="15"/>
    </row>
    <row r="742">
      <c r="A742" s="6"/>
      <c r="B742" s="64"/>
      <c r="I742" s="65"/>
      <c r="J742" s="65"/>
      <c r="K742" s="66"/>
      <c r="L742" s="65"/>
      <c r="M742" s="65"/>
      <c r="N742" s="65"/>
      <c r="Q742" s="15"/>
      <c r="S742" s="15"/>
      <c r="W742" s="15"/>
      <c r="Y742" s="15"/>
    </row>
    <row r="743">
      <c r="A743" s="6"/>
      <c r="B743" s="64"/>
      <c r="I743" s="65"/>
      <c r="J743" s="65"/>
      <c r="K743" s="66"/>
      <c r="L743" s="65"/>
      <c r="M743" s="65"/>
      <c r="N743" s="65"/>
      <c r="Q743" s="15"/>
      <c r="S743" s="15"/>
      <c r="W743" s="15"/>
      <c r="Y743" s="15"/>
    </row>
    <row r="744">
      <c r="A744" s="6"/>
      <c r="B744" s="64"/>
      <c r="I744" s="65"/>
      <c r="J744" s="65"/>
      <c r="K744" s="66"/>
      <c r="L744" s="65"/>
      <c r="M744" s="65"/>
      <c r="N744" s="65"/>
      <c r="Q744" s="15"/>
      <c r="S744" s="15"/>
      <c r="W744" s="15"/>
      <c r="Y744" s="15"/>
    </row>
    <row r="745">
      <c r="A745" s="6"/>
      <c r="B745" s="64"/>
      <c r="I745" s="65"/>
      <c r="J745" s="65"/>
      <c r="K745" s="66"/>
      <c r="L745" s="65"/>
      <c r="M745" s="65"/>
      <c r="N745" s="65"/>
      <c r="Q745" s="15"/>
      <c r="S745" s="15"/>
      <c r="W745" s="15"/>
      <c r="Y745" s="15"/>
    </row>
    <row r="746">
      <c r="A746" s="6"/>
      <c r="B746" s="64"/>
      <c r="I746" s="65"/>
      <c r="J746" s="65"/>
      <c r="K746" s="66"/>
      <c r="L746" s="65"/>
      <c r="M746" s="65"/>
      <c r="N746" s="65"/>
      <c r="Q746" s="15"/>
      <c r="S746" s="15"/>
      <c r="W746" s="15"/>
      <c r="Y746" s="15"/>
    </row>
    <row r="747">
      <c r="A747" s="6"/>
      <c r="B747" s="64"/>
      <c r="I747" s="65"/>
      <c r="J747" s="65"/>
      <c r="K747" s="66"/>
      <c r="L747" s="65"/>
      <c r="M747" s="65"/>
      <c r="N747" s="65"/>
      <c r="Q747" s="15"/>
      <c r="S747" s="15"/>
      <c r="W747" s="15"/>
      <c r="Y747" s="15"/>
    </row>
    <row r="748">
      <c r="A748" s="6"/>
      <c r="B748" s="64"/>
      <c r="I748" s="65"/>
      <c r="J748" s="65"/>
      <c r="K748" s="66"/>
      <c r="L748" s="65"/>
      <c r="M748" s="65"/>
      <c r="N748" s="65"/>
      <c r="Q748" s="15"/>
      <c r="S748" s="15"/>
      <c r="W748" s="15"/>
      <c r="Y748" s="15"/>
    </row>
    <row r="749">
      <c r="A749" s="6"/>
      <c r="B749" s="64"/>
      <c r="I749" s="65"/>
      <c r="J749" s="65"/>
      <c r="K749" s="66"/>
      <c r="L749" s="65"/>
      <c r="M749" s="65"/>
      <c r="N749" s="65"/>
      <c r="Q749" s="15"/>
      <c r="S749" s="15"/>
      <c r="W749" s="15"/>
      <c r="Y749" s="15"/>
    </row>
    <row r="750">
      <c r="A750" s="6"/>
      <c r="B750" s="64"/>
      <c r="I750" s="65"/>
      <c r="J750" s="65"/>
      <c r="K750" s="66"/>
      <c r="L750" s="65"/>
      <c r="M750" s="65"/>
      <c r="N750" s="65"/>
      <c r="Q750" s="15"/>
      <c r="S750" s="15"/>
      <c r="W750" s="15"/>
      <c r="Y750" s="15"/>
    </row>
    <row r="751">
      <c r="A751" s="6"/>
      <c r="B751" s="64"/>
      <c r="I751" s="65"/>
      <c r="J751" s="65"/>
      <c r="K751" s="66"/>
      <c r="L751" s="65"/>
      <c r="M751" s="65"/>
      <c r="N751" s="65"/>
      <c r="Q751" s="15"/>
      <c r="S751" s="15"/>
      <c r="W751" s="15"/>
      <c r="Y751" s="15"/>
    </row>
    <row r="752">
      <c r="A752" s="6"/>
      <c r="B752" s="64"/>
      <c r="I752" s="65"/>
      <c r="J752" s="65"/>
      <c r="K752" s="66"/>
      <c r="L752" s="65"/>
      <c r="M752" s="65"/>
      <c r="N752" s="65"/>
      <c r="Q752" s="15"/>
      <c r="S752" s="15"/>
      <c r="W752" s="15"/>
      <c r="Y752" s="15"/>
    </row>
    <row r="753">
      <c r="A753" s="6"/>
      <c r="B753" s="64"/>
      <c r="I753" s="65"/>
      <c r="J753" s="65"/>
      <c r="K753" s="66"/>
      <c r="L753" s="65"/>
      <c r="M753" s="65"/>
      <c r="N753" s="65"/>
      <c r="Q753" s="15"/>
      <c r="S753" s="15"/>
      <c r="W753" s="15"/>
      <c r="Y753" s="15"/>
    </row>
    <row r="754">
      <c r="A754" s="6"/>
      <c r="B754" s="64"/>
      <c r="I754" s="65"/>
      <c r="J754" s="65"/>
      <c r="K754" s="66"/>
      <c r="L754" s="65"/>
      <c r="M754" s="65"/>
      <c r="N754" s="65"/>
      <c r="Q754" s="15"/>
      <c r="S754" s="15"/>
      <c r="W754" s="15"/>
      <c r="Y754" s="15"/>
    </row>
    <row r="755">
      <c r="A755" s="6"/>
      <c r="B755" s="64"/>
      <c r="I755" s="65"/>
      <c r="J755" s="65"/>
      <c r="K755" s="66"/>
      <c r="L755" s="65"/>
      <c r="M755" s="65"/>
      <c r="N755" s="65"/>
      <c r="Q755" s="15"/>
      <c r="S755" s="15"/>
      <c r="W755" s="15"/>
      <c r="Y755" s="15"/>
    </row>
    <row r="756">
      <c r="A756" s="6"/>
      <c r="B756" s="64"/>
      <c r="I756" s="65"/>
      <c r="J756" s="65"/>
      <c r="K756" s="66"/>
      <c r="L756" s="65"/>
      <c r="M756" s="65"/>
      <c r="N756" s="65"/>
      <c r="Q756" s="15"/>
      <c r="S756" s="15"/>
      <c r="W756" s="15"/>
      <c r="Y756" s="15"/>
    </row>
    <row r="757">
      <c r="A757" s="6"/>
      <c r="B757" s="64"/>
      <c r="I757" s="65"/>
      <c r="J757" s="65"/>
      <c r="K757" s="66"/>
      <c r="L757" s="65"/>
      <c r="M757" s="65"/>
      <c r="N757" s="65"/>
      <c r="Q757" s="15"/>
      <c r="S757" s="15"/>
      <c r="W757" s="15"/>
      <c r="Y757" s="15"/>
    </row>
    <row r="758">
      <c r="A758" s="6"/>
      <c r="B758" s="64"/>
      <c r="I758" s="65"/>
      <c r="J758" s="65"/>
      <c r="K758" s="66"/>
      <c r="L758" s="65"/>
      <c r="M758" s="65"/>
      <c r="N758" s="65"/>
      <c r="Q758" s="15"/>
      <c r="S758" s="15"/>
      <c r="W758" s="15"/>
      <c r="Y758" s="15"/>
    </row>
    <row r="759">
      <c r="A759" s="6"/>
      <c r="B759" s="64"/>
      <c r="I759" s="65"/>
      <c r="J759" s="65"/>
      <c r="K759" s="66"/>
      <c r="L759" s="65"/>
      <c r="M759" s="65"/>
      <c r="N759" s="65"/>
      <c r="Q759" s="15"/>
      <c r="S759" s="15"/>
      <c r="W759" s="15"/>
      <c r="Y759" s="15"/>
    </row>
    <row r="760">
      <c r="A760" s="6"/>
      <c r="B760" s="64"/>
      <c r="I760" s="65"/>
      <c r="J760" s="65"/>
      <c r="K760" s="66"/>
      <c r="L760" s="65"/>
      <c r="M760" s="65"/>
      <c r="N760" s="65"/>
      <c r="Q760" s="15"/>
      <c r="S760" s="15"/>
      <c r="W760" s="15"/>
      <c r="Y760" s="15"/>
    </row>
    <row r="761">
      <c r="A761" s="6"/>
      <c r="B761" s="64"/>
      <c r="I761" s="65"/>
      <c r="J761" s="65"/>
      <c r="K761" s="66"/>
      <c r="L761" s="65"/>
      <c r="M761" s="65"/>
      <c r="N761" s="65"/>
      <c r="Q761" s="15"/>
      <c r="S761" s="15"/>
      <c r="W761" s="15"/>
      <c r="Y761" s="15"/>
    </row>
    <row r="762">
      <c r="A762" s="6"/>
      <c r="B762" s="64"/>
      <c r="I762" s="65"/>
      <c r="J762" s="65"/>
      <c r="K762" s="66"/>
      <c r="L762" s="65"/>
      <c r="M762" s="65"/>
      <c r="N762" s="65"/>
      <c r="Q762" s="15"/>
      <c r="S762" s="15"/>
      <c r="W762" s="15"/>
      <c r="Y762" s="15"/>
    </row>
    <row r="763">
      <c r="A763" s="6"/>
      <c r="B763" s="64"/>
      <c r="I763" s="65"/>
      <c r="J763" s="65"/>
      <c r="K763" s="66"/>
      <c r="L763" s="65"/>
      <c r="M763" s="65"/>
      <c r="N763" s="65"/>
      <c r="Q763" s="15"/>
      <c r="S763" s="15"/>
      <c r="W763" s="15"/>
      <c r="Y763" s="15"/>
    </row>
    <row r="764">
      <c r="A764" s="6"/>
      <c r="B764" s="64"/>
      <c r="I764" s="65"/>
      <c r="J764" s="65"/>
      <c r="K764" s="66"/>
      <c r="L764" s="65"/>
      <c r="M764" s="65"/>
      <c r="N764" s="65"/>
      <c r="Q764" s="15"/>
      <c r="S764" s="15"/>
      <c r="W764" s="15"/>
      <c r="Y764" s="15"/>
    </row>
    <row r="765">
      <c r="A765" s="6"/>
      <c r="B765" s="64"/>
      <c r="I765" s="65"/>
      <c r="J765" s="65"/>
      <c r="K765" s="66"/>
      <c r="L765" s="65"/>
      <c r="M765" s="65"/>
      <c r="N765" s="65"/>
      <c r="Q765" s="15"/>
      <c r="S765" s="15"/>
      <c r="W765" s="15"/>
      <c r="Y765" s="15"/>
    </row>
    <row r="766">
      <c r="A766" s="6"/>
      <c r="B766" s="64"/>
      <c r="I766" s="65"/>
      <c r="J766" s="65"/>
      <c r="K766" s="66"/>
      <c r="L766" s="65"/>
      <c r="M766" s="65"/>
      <c r="N766" s="65"/>
      <c r="Q766" s="15"/>
      <c r="S766" s="15"/>
      <c r="W766" s="15"/>
      <c r="Y766" s="15"/>
    </row>
    <row r="767">
      <c r="A767" s="6"/>
      <c r="B767" s="64"/>
      <c r="I767" s="65"/>
      <c r="J767" s="65"/>
      <c r="K767" s="66"/>
      <c r="L767" s="65"/>
      <c r="M767" s="65"/>
      <c r="N767" s="65"/>
      <c r="Q767" s="15"/>
      <c r="S767" s="15"/>
      <c r="W767" s="15"/>
      <c r="Y767" s="15"/>
    </row>
    <row r="768">
      <c r="A768" s="6"/>
      <c r="B768" s="64"/>
      <c r="I768" s="65"/>
      <c r="J768" s="65"/>
      <c r="K768" s="66"/>
      <c r="L768" s="65"/>
      <c r="M768" s="65"/>
      <c r="N768" s="65"/>
      <c r="Q768" s="15"/>
      <c r="S768" s="15"/>
      <c r="W768" s="15"/>
      <c r="Y768" s="15"/>
    </row>
    <row r="769">
      <c r="A769" s="6"/>
      <c r="B769" s="64"/>
      <c r="I769" s="65"/>
      <c r="J769" s="65"/>
      <c r="K769" s="66"/>
      <c r="L769" s="65"/>
      <c r="M769" s="65"/>
      <c r="N769" s="65"/>
      <c r="Q769" s="15"/>
      <c r="S769" s="15"/>
      <c r="W769" s="15"/>
      <c r="Y769" s="15"/>
    </row>
    <row r="770">
      <c r="A770" s="6"/>
      <c r="B770" s="64"/>
      <c r="I770" s="65"/>
      <c r="J770" s="65"/>
      <c r="K770" s="66"/>
      <c r="L770" s="65"/>
      <c r="M770" s="65"/>
      <c r="N770" s="65"/>
      <c r="Q770" s="15"/>
      <c r="S770" s="15"/>
      <c r="W770" s="15"/>
      <c r="Y770" s="15"/>
    </row>
    <row r="771">
      <c r="A771" s="6"/>
      <c r="B771" s="64"/>
      <c r="I771" s="65"/>
      <c r="J771" s="65"/>
      <c r="K771" s="66"/>
      <c r="L771" s="65"/>
      <c r="M771" s="65"/>
      <c r="N771" s="65"/>
      <c r="Q771" s="15"/>
      <c r="S771" s="15"/>
      <c r="W771" s="15"/>
      <c r="Y771" s="15"/>
    </row>
    <row r="772">
      <c r="A772" s="6"/>
      <c r="B772" s="64"/>
      <c r="I772" s="65"/>
      <c r="J772" s="65"/>
      <c r="K772" s="66"/>
      <c r="L772" s="65"/>
      <c r="M772" s="65"/>
      <c r="N772" s="65"/>
      <c r="Q772" s="15"/>
      <c r="S772" s="15"/>
      <c r="W772" s="15"/>
      <c r="Y772" s="15"/>
    </row>
    <row r="773">
      <c r="A773" s="6"/>
      <c r="B773" s="64"/>
      <c r="I773" s="65"/>
      <c r="J773" s="65"/>
      <c r="K773" s="66"/>
      <c r="L773" s="65"/>
      <c r="M773" s="65"/>
      <c r="N773" s="65"/>
      <c r="Q773" s="15"/>
      <c r="S773" s="15"/>
      <c r="W773" s="15"/>
      <c r="Y773" s="15"/>
    </row>
    <row r="774">
      <c r="A774" s="6"/>
      <c r="B774" s="64"/>
      <c r="I774" s="65"/>
      <c r="J774" s="65"/>
      <c r="K774" s="66"/>
      <c r="L774" s="65"/>
      <c r="M774" s="65"/>
      <c r="N774" s="65"/>
      <c r="Q774" s="15"/>
      <c r="S774" s="15"/>
      <c r="W774" s="15"/>
      <c r="Y774" s="15"/>
    </row>
    <row r="775">
      <c r="A775" s="6"/>
      <c r="B775" s="64"/>
      <c r="I775" s="65"/>
      <c r="J775" s="65"/>
      <c r="K775" s="66"/>
      <c r="L775" s="65"/>
      <c r="M775" s="65"/>
      <c r="N775" s="65"/>
      <c r="Q775" s="15"/>
      <c r="S775" s="15"/>
      <c r="W775" s="15"/>
      <c r="Y775" s="15"/>
    </row>
    <row r="776">
      <c r="A776" s="6"/>
      <c r="B776" s="64"/>
      <c r="I776" s="65"/>
      <c r="J776" s="65"/>
      <c r="K776" s="66"/>
      <c r="L776" s="65"/>
      <c r="M776" s="65"/>
      <c r="N776" s="65"/>
      <c r="Q776" s="15"/>
      <c r="S776" s="15"/>
      <c r="W776" s="15"/>
      <c r="Y776" s="15"/>
    </row>
    <row r="777">
      <c r="A777" s="6"/>
      <c r="B777" s="64"/>
      <c r="I777" s="65"/>
      <c r="J777" s="65"/>
      <c r="K777" s="66"/>
      <c r="L777" s="65"/>
      <c r="M777" s="65"/>
      <c r="N777" s="65"/>
      <c r="Q777" s="15"/>
      <c r="S777" s="15"/>
      <c r="W777" s="15"/>
      <c r="Y777" s="15"/>
    </row>
    <row r="778">
      <c r="A778" s="6"/>
      <c r="B778" s="64"/>
      <c r="I778" s="65"/>
      <c r="J778" s="65"/>
      <c r="K778" s="66"/>
      <c r="L778" s="65"/>
      <c r="M778" s="65"/>
      <c r="N778" s="65"/>
      <c r="Q778" s="15"/>
      <c r="S778" s="15"/>
      <c r="W778" s="15"/>
      <c r="Y778" s="15"/>
    </row>
    <row r="779">
      <c r="A779" s="6"/>
      <c r="B779" s="64"/>
      <c r="I779" s="65"/>
      <c r="J779" s="65"/>
      <c r="K779" s="66"/>
      <c r="L779" s="65"/>
      <c r="M779" s="65"/>
      <c r="N779" s="65"/>
      <c r="Q779" s="15"/>
      <c r="S779" s="15"/>
      <c r="W779" s="15"/>
      <c r="Y779" s="15"/>
    </row>
    <row r="780">
      <c r="A780" s="6"/>
      <c r="B780" s="64"/>
      <c r="I780" s="65"/>
      <c r="J780" s="65"/>
      <c r="K780" s="66"/>
      <c r="L780" s="65"/>
      <c r="M780" s="65"/>
      <c r="N780" s="65"/>
      <c r="Q780" s="15"/>
      <c r="S780" s="15"/>
      <c r="W780" s="15"/>
      <c r="Y780" s="15"/>
    </row>
    <row r="781">
      <c r="A781" s="6"/>
      <c r="B781" s="64"/>
      <c r="I781" s="65"/>
      <c r="J781" s="65"/>
      <c r="K781" s="66"/>
      <c r="L781" s="65"/>
      <c r="M781" s="65"/>
      <c r="N781" s="65"/>
      <c r="Q781" s="15"/>
      <c r="S781" s="15"/>
      <c r="W781" s="15"/>
      <c r="Y781" s="15"/>
    </row>
    <row r="782">
      <c r="A782" s="6"/>
      <c r="B782" s="64"/>
      <c r="I782" s="65"/>
      <c r="J782" s="65"/>
      <c r="K782" s="66"/>
      <c r="L782" s="65"/>
      <c r="M782" s="65"/>
      <c r="N782" s="65"/>
      <c r="Q782" s="15"/>
      <c r="S782" s="15"/>
      <c r="W782" s="15"/>
      <c r="Y782" s="15"/>
    </row>
    <row r="783">
      <c r="A783" s="6"/>
      <c r="B783" s="64"/>
      <c r="I783" s="65"/>
      <c r="J783" s="65"/>
      <c r="K783" s="66"/>
      <c r="L783" s="65"/>
      <c r="M783" s="65"/>
      <c r="N783" s="65"/>
      <c r="Q783" s="15"/>
      <c r="S783" s="15"/>
      <c r="W783" s="15"/>
      <c r="Y783" s="15"/>
    </row>
    <row r="784">
      <c r="A784" s="6"/>
      <c r="B784" s="64"/>
      <c r="I784" s="65"/>
      <c r="J784" s="65"/>
      <c r="K784" s="66"/>
      <c r="L784" s="65"/>
      <c r="M784" s="65"/>
      <c r="N784" s="65"/>
      <c r="Q784" s="15"/>
      <c r="S784" s="15"/>
      <c r="W784" s="15"/>
      <c r="Y784" s="15"/>
    </row>
    <row r="785">
      <c r="A785" s="6"/>
      <c r="B785" s="64"/>
      <c r="I785" s="65"/>
      <c r="J785" s="65"/>
      <c r="K785" s="66"/>
      <c r="L785" s="65"/>
      <c r="M785" s="65"/>
      <c r="N785" s="65"/>
      <c r="Q785" s="15"/>
      <c r="S785" s="15"/>
      <c r="W785" s="15"/>
      <c r="Y785" s="15"/>
    </row>
    <row r="786">
      <c r="A786" s="6"/>
      <c r="B786" s="64"/>
      <c r="I786" s="65"/>
      <c r="J786" s="65"/>
      <c r="K786" s="66"/>
      <c r="L786" s="65"/>
      <c r="M786" s="65"/>
      <c r="N786" s="65"/>
      <c r="Q786" s="15"/>
      <c r="S786" s="15"/>
      <c r="W786" s="15"/>
      <c r="Y786" s="15"/>
    </row>
    <row r="787">
      <c r="A787" s="6"/>
      <c r="B787" s="64"/>
      <c r="I787" s="65"/>
      <c r="J787" s="65"/>
      <c r="K787" s="66"/>
      <c r="L787" s="65"/>
      <c r="M787" s="65"/>
      <c r="N787" s="65"/>
      <c r="Q787" s="15"/>
      <c r="S787" s="15"/>
      <c r="W787" s="15"/>
      <c r="Y787" s="15"/>
    </row>
    <row r="788">
      <c r="A788" s="6"/>
      <c r="B788" s="64"/>
      <c r="I788" s="65"/>
      <c r="J788" s="65"/>
      <c r="K788" s="66"/>
      <c r="L788" s="65"/>
      <c r="M788" s="65"/>
      <c r="N788" s="65"/>
      <c r="Q788" s="15"/>
      <c r="S788" s="15"/>
      <c r="W788" s="15"/>
      <c r="Y788" s="15"/>
    </row>
    <row r="789">
      <c r="A789" s="6"/>
      <c r="B789" s="64"/>
      <c r="I789" s="65"/>
      <c r="J789" s="65"/>
      <c r="K789" s="66"/>
      <c r="L789" s="65"/>
      <c r="M789" s="65"/>
      <c r="N789" s="65"/>
      <c r="Q789" s="15"/>
      <c r="S789" s="15"/>
      <c r="W789" s="15"/>
      <c r="Y789" s="15"/>
    </row>
    <row r="790">
      <c r="A790" s="6"/>
      <c r="B790" s="64"/>
      <c r="I790" s="65"/>
      <c r="J790" s="65"/>
      <c r="K790" s="66"/>
      <c r="L790" s="65"/>
      <c r="M790" s="65"/>
      <c r="N790" s="65"/>
      <c r="Q790" s="15"/>
      <c r="S790" s="15"/>
      <c r="W790" s="15"/>
      <c r="Y790" s="15"/>
    </row>
    <row r="791">
      <c r="A791" s="6"/>
      <c r="B791" s="64"/>
      <c r="I791" s="65"/>
      <c r="J791" s="65"/>
      <c r="K791" s="66"/>
      <c r="L791" s="65"/>
      <c r="M791" s="65"/>
      <c r="N791" s="65"/>
      <c r="Q791" s="15"/>
      <c r="S791" s="15"/>
      <c r="W791" s="15"/>
      <c r="Y791" s="15"/>
    </row>
    <row r="792">
      <c r="A792" s="6"/>
      <c r="B792" s="64"/>
      <c r="I792" s="65"/>
      <c r="J792" s="65"/>
      <c r="K792" s="66"/>
      <c r="L792" s="65"/>
      <c r="M792" s="65"/>
      <c r="N792" s="65"/>
      <c r="Q792" s="15"/>
      <c r="S792" s="15"/>
      <c r="W792" s="15"/>
      <c r="Y792" s="15"/>
    </row>
    <row r="793">
      <c r="A793" s="6"/>
      <c r="B793" s="64"/>
      <c r="I793" s="65"/>
      <c r="J793" s="65"/>
      <c r="K793" s="66"/>
      <c r="L793" s="65"/>
      <c r="M793" s="65"/>
      <c r="N793" s="65"/>
      <c r="Q793" s="15"/>
      <c r="S793" s="15"/>
      <c r="W793" s="15"/>
      <c r="Y793" s="15"/>
    </row>
    <row r="794">
      <c r="A794" s="6"/>
      <c r="B794" s="64"/>
      <c r="I794" s="65"/>
      <c r="J794" s="65"/>
      <c r="K794" s="66"/>
      <c r="L794" s="65"/>
      <c r="M794" s="65"/>
      <c r="N794" s="65"/>
      <c r="Q794" s="15"/>
      <c r="S794" s="15"/>
      <c r="W794" s="15"/>
      <c r="Y794" s="15"/>
    </row>
    <row r="795">
      <c r="A795" s="6"/>
      <c r="B795" s="64"/>
      <c r="I795" s="65"/>
      <c r="J795" s="65"/>
      <c r="K795" s="66"/>
      <c r="L795" s="65"/>
      <c r="M795" s="65"/>
      <c r="N795" s="65"/>
      <c r="Q795" s="15"/>
      <c r="S795" s="15"/>
      <c r="W795" s="15"/>
      <c r="Y795" s="15"/>
    </row>
    <row r="796">
      <c r="A796" s="6"/>
      <c r="B796" s="64"/>
      <c r="I796" s="65"/>
      <c r="J796" s="65"/>
      <c r="K796" s="66"/>
      <c r="L796" s="65"/>
      <c r="M796" s="65"/>
      <c r="N796" s="65"/>
      <c r="Q796" s="15"/>
      <c r="S796" s="15"/>
      <c r="W796" s="15"/>
      <c r="Y796" s="15"/>
    </row>
    <row r="797">
      <c r="A797" s="6"/>
      <c r="B797" s="64"/>
      <c r="I797" s="65"/>
      <c r="J797" s="65"/>
      <c r="K797" s="66"/>
      <c r="L797" s="65"/>
      <c r="M797" s="65"/>
      <c r="N797" s="65"/>
      <c r="Q797" s="15"/>
      <c r="S797" s="15"/>
      <c r="W797" s="15"/>
      <c r="Y797" s="15"/>
    </row>
    <row r="798">
      <c r="A798" s="6"/>
      <c r="B798" s="64"/>
      <c r="I798" s="65"/>
      <c r="J798" s="65"/>
      <c r="K798" s="66"/>
      <c r="L798" s="65"/>
      <c r="M798" s="65"/>
      <c r="N798" s="65"/>
      <c r="Q798" s="15"/>
      <c r="S798" s="15"/>
      <c r="W798" s="15"/>
      <c r="Y798" s="15"/>
    </row>
    <row r="799">
      <c r="A799" s="6"/>
      <c r="B799" s="64"/>
      <c r="I799" s="65"/>
      <c r="J799" s="65"/>
      <c r="K799" s="66"/>
      <c r="L799" s="65"/>
      <c r="M799" s="65"/>
      <c r="N799" s="65"/>
      <c r="Q799" s="15"/>
      <c r="S799" s="15"/>
      <c r="W799" s="15"/>
      <c r="Y799" s="15"/>
    </row>
    <row r="800">
      <c r="A800" s="6"/>
      <c r="B800" s="64"/>
      <c r="I800" s="65"/>
      <c r="J800" s="65"/>
      <c r="K800" s="66"/>
      <c r="L800" s="65"/>
      <c r="M800" s="65"/>
      <c r="N800" s="65"/>
      <c r="Q800" s="15"/>
      <c r="S800" s="15"/>
      <c r="W800" s="15"/>
      <c r="Y800" s="15"/>
    </row>
    <row r="801">
      <c r="A801" s="6"/>
      <c r="B801" s="64"/>
      <c r="I801" s="65"/>
      <c r="J801" s="65"/>
      <c r="K801" s="66"/>
      <c r="L801" s="65"/>
      <c r="M801" s="65"/>
      <c r="N801" s="65"/>
      <c r="Q801" s="15"/>
      <c r="S801" s="15"/>
      <c r="W801" s="15"/>
      <c r="Y801" s="15"/>
    </row>
    <row r="802">
      <c r="A802" s="6"/>
      <c r="B802" s="64"/>
      <c r="I802" s="65"/>
      <c r="J802" s="65"/>
      <c r="K802" s="66"/>
      <c r="L802" s="65"/>
      <c r="M802" s="65"/>
      <c r="N802" s="65"/>
      <c r="Q802" s="15"/>
      <c r="S802" s="15"/>
      <c r="W802" s="15"/>
      <c r="Y802" s="15"/>
    </row>
    <row r="803">
      <c r="A803" s="6"/>
      <c r="B803" s="64"/>
      <c r="I803" s="65"/>
      <c r="J803" s="65"/>
      <c r="K803" s="66"/>
      <c r="L803" s="65"/>
      <c r="M803" s="65"/>
      <c r="N803" s="65"/>
      <c r="Q803" s="15"/>
      <c r="S803" s="15"/>
      <c r="W803" s="15"/>
      <c r="Y803" s="15"/>
    </row>
    <row r="804">
      <c r="A804" s="6"/>
      <c r="B804" s="64"/>
      <c r="I804" s="65"/>
      <c r="J804" s="65"/>
      <c r="K804" s="66"/>
      <c r="L804" s="65"/>
      <c r="M804" s="65"/>
      <c r="N804" s="65"/>
      <c r="Q804" s="15"/>
      <c r="S804" s="15"/>
      <c r="W804" s="15"/>
      <c r="Y804" s="15"/>
    </row>
    <row r="805">
      <c r="A805" s="6"/>
      <c r="B805" s="64"/>
      <c r="I805" s="65"/>
      <c r="J805" s="65"/>
      <c r="K805" s="66"/>
      <c r="L805" s="65"/>
      <c r="M805" s="65"/>
      <c r="N805" s="65"/>
      <c r="Q805" s="15"/>
      <c r="S805" s="15"/>
      <c r="W805" s="15"/>
      <c r="Y805" s="15"/>
    </row>
    <row r="806">
      <c r="A806" s="6"/>
      <c r="B806" s="64"/>
      <c r="I806" s="65"/>
      <c r="J806" s="65"/>
      <c r="K806" s="66"/>
      <c r="L806" s="65"/>
      <c r="M806" s="65"/>
      <c r="N806" s="65"/>
      <c r="Q806" s="15"/>
      <c r="S806" s="15"/>
      <c r="W806" s="15"/>
      <c r="Y806" s="15"/>
    </row>
    <row r="807">
      <c r="A807" s="6"/>
      <c r="B807" s="64"/>
      <c r="I807" s="65"/>
      <c r="J807" s="65"/>
      <c r="K807" s="66"/>
      <c r="L807" s="65"/>
      <c r="M807" s="65"/>
      <c r="N807" s="65"/>
      <c r="Q807" s="15"/>
      <c r="S807" s="15"/>
      <c r="W807" s="15"/>
      <c r="Y807" s="15"/>
    </row>
    <row r="808">
      <c r="A808" s="6"/>
      <c r="B808" s="64"/>
      <c r="I808" s="65"/>
      <c r="J808" s="65"/>
      <c r="K808" s="66"/>
      <c r="L808" s="65"/>
      <c r="M808" s="65"/>
      <c r="N808" s="65"/>
      <c r="Q808" s="15"/>
      <c r="S808" s="15"/>
      <c r="W808" s="15"/>
      <c r="Y808" s="15"/>
    </row>
    <row r="809">
      <c r="A809" s="6"/>
      <c r="B809" s="64"/>
      <c r="I809" s="65"/>
      <c r="J809" s="65"/>
      <c r="K809" s="66"/>
      <c r="L809" s="65"/>
      <c r="M809" s="65"/>
      <c r="N809" s="65"/>
      <c r="Q809" s="15"/>
      <c r="S809" s="15"/>
      <c r="W809" s="15"/>
      <c r="Y809" s="15"/>
    </row>
    <row r="810">
      <c r="A810" s="6"/>
      <c r="B810" s="64"/>
      <c r="I810" s="65"/>
      <c r="J810" s="65"/>
      <c r="K810" s="66"/>
      <c r="L810" s="65"/>
      <c r="M810" s="65"/>
      <c r="N810" s="65"/>
      <c r="Q810" s="15"/>
      <c r="S810" s="15"/>
      <c r="W810" s="15"/>
      <c r="Y810" s="15"/>
    </row>
    <row r="811">
      <c r="A811" s="6"/>
      <c r="B811" s="64"/>
      <c r="I811" s="65"/>
      <c r="J811" s="65"/>
      <c r="K811" s="66"/>
      <c r="L811" s="65"/>
      <c r="M811" s="65"/>
      <c r="N811" s="65"/>
      <c r="Q811" s="15"/>
      <c r="S811" s="15"/>
      <c r="W811" s="15"/>
      <c r="Y811" s="15"/>
    </row>
    <row r="812">
      <c r="A812" s="6"/>
      <c r="B812" s="64"/>
      <c r="I812" s="65"/>
      <c r="J812" s="65"/>
      <c r="K812" s="66"/>
      <c r="L812" s="65"/>
      <c r="M812" s="65"/>
      <c r="N812" s="65"/>
      <c r="Q812" s="15"/>
      <c r="S812" s="15"/>
      <c r="W812" s="15"/>
      <c r="Y812" s="15"/>
    </row>
    <row r="813">
      <c r="A813" s="6"/>
      <c r="B813" s="64"/>
      <c r="I813" s="65"/>
      <c r="J813" s="65"/>
      <c r="K813" s="66"/>
      <c r="L813" s="65"/>
      <c r="M813" s="65"/>
      <c r="N813" s="65"/>
      <c r="Q813" s="15"/>
      <c r="S813" s="15"/>
      <c r="W813" s="15"/>
      <c r="Y813" s="15"/>
    </row>
    <row r="814">
      <c r="A814" s="6"/>
      <c r="B814" s="64"/>
      <c r="I814" s="65"/>
      <c r="J814" s="65"/>
      <c r="K814" s="66"/>
      <c r="L814" s="65"/>
      <c r="M814" s="65"/>
      <c r="N814" s="65"/>
      <c r="Q814" s="15"/>
      <c r="S814" s="15"/>
      <c r="W814" s="15"/>
      <c r="Y814" s="15"/>
    </row>
    <row r="815">
      <c r="A815" s="6"/>
      <c r="B815" s="64"/>
      <c r="I815" s="65"/>
      <c r="J815" s="65"/>
      <c r="K815" s="66"/>
      <c r="L815" s="65"/>
      <c r="M815" s="65"/>
      <c r="N815" s="65"/>
      <c r="Q815" s="15"/>
      <c r="S815" s="15"/>
      <c r="W815" s="15"/>
      <c r="Y815" s="15"/>
    </row>
    <row r="816">
      <c r="A816" s="6"/>
      <c r="B816" s="64"/>
      <c r="I816" s="65"/>
      <c r="J816" s="65"/>
      <c r="K816" s="66"/>
      <c r="L816" s="65"/>
      <c r="M816" s="65"/>
      <c r="N816" s="65"/>
      <c r="Q816" s="15"/>
      <c r="S816" s="15"/>
      <c r="W816" s="15"/>
      <c r="Y816" s="15"/>
    </row>
    <row r="817">
      <c r="A817" s="6"/>
      <c r="B817" s="64"/>
      <c r="I817" s="65"/>
      <c r="J817" s="65"/>
      <c r="K817" s="66"/>
      <c r="L817" s="65"/>
      <c r="M817" s="65"/>
      <c r="N817" s="65"/>
      <c r="Q817" s="15"/>
      <c r="S817" s="15"/>
      <c r="W817" s="15"/>
      <c r="Y817" s="15"/>
    </row>
    <row r="818">
      <c r="A818" s="6"/>
      <c r="B818" s="64"/>
      <c r="I818" s="65"/>
      <c r="J818" s="65"/>
      <c r="K818" s="66"/>
      <c r="L818" s="65"/>
      <c r="M818" s="65"/>
      <c r="N818" s="65"/>
      <c r="Q818" s="15"/>
      <c r="S818" s="15"/>
      <c r="W818" s="15"/>
      <c r="Y818" s="15"/>
    </row>
    <row r="819">
      <c r="A819" s="6"/>
      <c r="B819" s="64"/>
      <c r="I819" s="65"/>
      <c r="J819" s="65"/>
      <c r="K819" s="66"/>
      <c r="L819" s="65"/>
      <c r="M819" s="65"/>
      <c r="N819" s="65"/>
      <c r="Q819" s="15"/>
      <c r="S819" s="15"/>
      <c r="W819" s="15"/>
      <c r="Y819" s="15"/>
    </row>
    <row r="820">
      <c r="A820" s="6"/>
      <c r="B820" s="64"/>
      <c r="I820" s="65"/>
      <c r="J820" s="65"/>
      <c r="K820" s="66"/>
      <c r="L820" s="65"/>
      <c r="M820" s="65"/>
      <c r="N820" s="65"/>
      <c r="Q820" s="15"/>
      <c r="S820" s="15"/>
      <c r="W820" s="15"/>
      <c r="Y820" s="15"/>
    </row>
    <row r="821">
      <c r="A821" s="6"/>
      <c r="B821" s="64"/>
      <c r="I821" s="65"/>
      <c r="J821" s="65"/>
      <c r="K821" s="66"/>
      <c r="L821" s="65"/>
      <c r="M821" s="65"/>
      <c r="N821" s="65"/>
      <c r="Q821" s="15"/>
      <c r="S821" s="15"/>
      <c r="W821" s="15"/>
      <c r="Y821" s="15"/>
    </row>
    <row r="822">
      <c r="A822" s="6"/>
      <c r="B822" s="64"/>
      <c r="I822" s="65"/>
      <c r="J822" s="65"/>
      <c r="K822" s="66"/>
      <c r="L822" s="65"/>
      <c r="M822" s="65"/>
      <c r="N822" s="65"/>
      <c r="Q822" s="15"/>
      <c r="S822" s="15"/>
      <c r="W822" s="15"/>
      <c r="Y822" s="15"/>
    </row>
    <row r="823">
      <c r="A823" s="6"/>
      <c r="B823" s="64"/>
      <c r="I823" s="65"/>
      <c r="J823" s="65"/>
      <c r="K823" s="66"/>
      <c r="L823" s="65"/>
      <c r="M823" s="65"/>
      <c r="N823" s="65"/>
      <c r="Q823" s="15"/>
      <c r="S823" s="15"/>
      <c r="W823" s="15"/>
      <c r="Y823" s="15"/>
    </row>
    <row r="824">
      <c r="A824" s="6"/>
      <c r="B824" s="64"/>
      <c r="I824" s="65"/>
      <c r="J824" s="65"/>
      <c r="K824" s="66"/>
      <c r="L824" s="65"/>
      <c r="M824" s="65"/>
      <c r="N824" s="65"/>
      <c r="Q824" s="15"/>
      <c r="S824" s="15"/>
      <c r="W824" s="15"/>
      <c r="Y824" s="15"/>
    </row>
    <row r="825">
      <c r="A825" s="6"/>
      <c r="B825" s="64"/>
      <c r="I825" s="65"/>
      <c r="J825" s="65"/>
      <c r="K825" s="66"/>
      <c r="L825" s="65"/>
      <c r="M825" s="65"/>
      <c r="N825" s="65"/>
      <c r="Q825" s="15"/>
      <c r="S825" s="15"/>
      <c r="W825" s="15"/>
      <c r="Y825" s="15"/>
    </row>
    <row r="826">
      <c r="A826" s="6"/>
      <c r="B826" s="64"/>
      <c r="I826" s="65"/>
      <c r="J826" s="65"/>
      <c r="K826" s="66"/>
      <c r="L826" s="65"/>
      <c r="M826" s="65"/>
      <c r="N826" s="65"/>
      <c r="Q826" s="15"/>
      <c r="S826" s="15"/>
      <c r="W826" s="15"/>
      <c r="Y826" s="15"/>
    </row>
    <row r="827">
      <c r="A827" s="6"/>
      <c r="B827" s="64"/>
      <c r="I827" s="65"/>
      <c r="J827" s="65"/>
      <c r="K827" s="66"/>
      <c r="L827" s="65"/>
      <c r="M827" s="65"/>
      <c r="N827" s="65"/>
      <c r="Q827" s="15"/>
      <c r="S827" s="15"/>
      <c r="W827" s="15"/>
      <c r="Y827" s="15"/>
    </row>
    <row r="828">
      <c r="A828" s="6"/>
      <c r="B828" s="64"/>
      <c r="I828" s="65"/>
      <c r="J828" s="65"/>
      <c r="K828" s="66"/>
      <c r="L828" s="65"/>
      <c r="M828" s="65"/>
      <c r="N828" s="65"/>
      <c r="Q828" s="15"/>
      <c r="S828" s="15"/>
      <c r="W828" s="15"/>
      <c r="Y828" s="15"/>
    </row>
    <row r="829">
      <c r="A829" s="6"/>
      <c r="B829" s="64"/>
      <c r="I829" s="65"/>
      <c r="J829" s="65"/>
      <c r="K829" s="66"/>
      <c r="L829" s="65"/>
      <c r="M829" s="65"/>
      <c r="N829" s="65"/>
      <c r="Q829" s="15"/>
      <c r="S829" s="15"/>
      <c r="W829" s="15"/>
      <c r="Y829" s="15"/>
    </row>
    <row r="830">
      <c r="A830" s="6"/>
      <c r="B830" s="64"/>
      <c r="I830" s="65"/>
      <c r="J830" s="65"/>
      <c r="K830" s="66"/>
      <c r="L830" s="65"/>
      <c r="M830" s="65"/>
      <c r="N830" s="65"/>
      <c r="Q830" s="15"/>
      <c r="S830" s="15"/>
      <c r="W830" s="15"/>
      <c r="Y830" s="15"/>
    </row>
    <row r="831">
      <c r="A831" s="6"/>
      <c r="B831" s="64"/>
      <c r="I831" s="65"/>
      <c r="J831" s="65"/>
      <c r="K831" s="66"/>
      <c r="L831" s="65"/>
      <c r="M831" s="65"/>
      <c r="N831" s="65"/>
      <c r="Q831" s="15"/>
      <c r="S831" s="15"/>
      <c r="W831" s="15"/>
      <c r="Y831" s="15"/>
    </row>
    <row r="832">
      <c r="A832" s="6"/>
      <c r="B832" s="64"/>
      <c r="I832" s="65"/>
      <c r="J832" s="65"/>
      <c r="K832" s="66"/>
      <c r="L832" s="65"/>
      <c r="M832" s="65"/>
      <c r="N832" s="65"/>
      <c r="Q832" s="15"/>
      <c r="S832" s="15"/>
      <c r="W832" s="15"/>
      <c r="Y832" s="15"/>
    </row>
    <row r="833">
      <c r="A833" s="6"/>
      <c r="B833" s="64"/>
      <c r="I833" s="65"/>
      <c r="J833" s="65"/>
      <c r="K833" s="66"/>
      <c r="L833" s="65"/>
      <c r="M833" s="65"/>
      <c r="N833" s="65"/>
      <c r="Q833" s="15"/>
      <c r="S833" s="15"/>
      <c r="W833" s="15"/>
      <c r="Y833" s="15"/>
    </row>
    <row r="834">
      <c r="A834" s="6"/>
      <c r="B834" s="64"/>
      <c r="I834" s="65"/>
      <c r="J834" s="65"/>
      <c r="K834" s="66"/>
      <c r="L834" s="65"/>
      <c r="M834" s="65"/>
      <c r="N834" s="65"/>
      <c r="Q834" s="15"/>
      <c r="S834" s="15"/>
      <c r="W834" s="15"/>
      <c r="Y834" s="15"/>
    </row>
    <row r="835">
      <c r="A835" s="6"/>
      <c r="B835" s="64"/>
      <c r="I835" s="65"/>
      <c r="J835" s="65"/>
      <c r="K835" s="66"/>
      <c r="L835" s="65"/>
      <c r="M835" s="65"/>
      <c r="N835" s="65"/>
      <c r="Q835" s="15"/>
      <c r="S835" s="15"/>
      <c r="W835" s="15"/>
      <c r="Y835" s="15"/>
    </row>
    <row r="836">
      <c r="A836" s="6"/>
      <c r="B836" s="64"/>
      <c r="I836" s="65"/>
      <c r="J836" s="65"/>
      <c r="K836" s="66"/>
      <c r="L836" s="65"/>
      <c r="M836" s="65"/>
      <c r="N836" s="65"/>
      <c r="Q836" s="15"/>
      <c r="S836" s="15"/>
      <c r="W836" s="15"/>
      <c r="Y836" s="15"/>
    </row>
    <row r="837">
      <c r="A837" s="6"/>
      <c r="B837" s="64"/>
      <c r="I837" s="65"/>
      <c r="J837" s="65"/>
      <c r="K837" s="66"/>
      <c r="L837" s="65"/>
      <c r="M837" s="65"/>
      <c r="N837" s="65"/>
      <c r="Q837" s="15"/>
      <c r="S837" s="15"/>
      <c r="W837" s="15"/>
      <c r="Y837" s="15"/>
    </row>
    <row r="838">
      <c r="A838" s="6"/>
      <c r="B838" s="64"/>
      <c r="I838" s="65"/>
      <c r="J838" s="65"/>
      <c r="K838" s="66"/>
      <c r="L838" s="65"/>
      <c r="M838" s="65"/>
      <c r="N838" s="65"/>
      <c r="Q838" s="15"/>
      <c r="S838" s="15"/>
      <c r="W838" s="15"/>
      <c r="Y838" s="15"/>
    </row>
    <row r="839">
      <c r="A839" s="6"/>
      <c r="B839" s="64"/>
      <c r="I839" s="65"/>
      <c r="J839" s="65"/>
      <c r="K839" s="66"/>
      <c r="L839" s="65"/>
      <c r="M839" s="65"/>
      <c r="N839" s="65"/>
      <c r="Q839" s="15"/>
      <c r="S839" s="15"/>
      <c r="W839" s="15"/>
      <c r="Y839" s="15"/>
    </row>
    <row r="840">
      <c r="A840" s="6"/>
      <c r="B840" s="64"/>
      <c r="I840" s="65"/>
      <c r="J840" s="65"/>
      <c r="K840" s="66"/>
      <c r="L840" s="65"/>
      <c r="M840" s="65"/>
      <c r="N840" s="65"/>
      <c r="Q840" s="15"/>
      <c r="S840" s="15"/>
      <c r="W840" s="15"/>
      <c r="Y840" s="15"/>
    </row>
    <row r="841">
      <c r="A841" s="6"/>
      <c r="B841" s="64"/>
      <c r="I841" s="65"/>
      <c r="J841" s="65"/>
      <c r="K841" s="66"/>
      <c r="L841" s="65"/>
      <c r="M841" s="65"/>
      <c r="N841" s="65"/>
      <c r="Q841" s="15"/>
      <c r="S841" s="15"/>
      <c r="W841" s="15"/>
      <c r="Y841" s="15"/>
    </row>
    <row r="842">
      <c r="A842" s="6"/>
      <c r="B842" s="64"/>
      <c r="I842" s="65"/>
      <c r="J842" s="65"/>
      <c r="K842" s="66"/>
      <c r="L842" s="65"/>
      <c r="M842" s="65"/>
      <c r="N842" s="65"/>
      <c r="Q842" s="15"/>
      <c r="S842" s="15"/>
      <c r="W842" s="15"/>
      <c r="Y842" s="15"/>
    </row>
    <row r="843">
      <c r="A843" s="6"/>
      <c r="B843" s="64"/>
      <c r="I843" s="65"/>
      <c r="J843" s="65"/>
      <c r="K843" s="66"/>
      <c r="L843" s="65"/>
      <c r="M843" s="65"/>
      <c r="N843" s="65"/>
      <c r="Q843" s="15"/>
      <c r="S843" s="15"/>
      <c r="W843" s="15"/>
      <c r="Y843" s="15"/>
    </row>
    <row r="844">
      <c r="A844" s="6"/>
      <c r="B844" s="64"/>
      <c r="I844" s="65"/>
      <c r="J844" s="65"/>
      <c r="K844" s="66"/>
      <c r="L844" s="65"/>
      <c r="M844" s="65"/>
      <c r="N844" s="65"/>
      <c r="Q844" s="15"/>
      <c r="S844" s="15"/>
      <c r="W844" s="15"/>
      <c r="Y844" s="15"/>
    </row>
    <row r="845">
      <c r="A845" s="6"/>
      <c r="B845" s="64"/>
      <c r="I845" s="65"/>
      <c r="J845" s="65"/>
      <c r="K845" s="66"/>
      <c r="L845" s="65"/>
      <c r="M845" s="65"/>
      <c r="N845" s="65"/>
      <c r="Q845" s="15"/>
      <c r="S845" s="15"/>
      <c r="W845" s="15"/>
      <c r="Y845" s="15"/>
    </row>
    <row r="846">
      <c r="A846" s="6"/>
      <c r="B846" s="64"/>
      <c r="I846" s="65"/>
      <c r="J846" s="65"/>
      <c r="K846" s="66"/>
      <c r="L846" s="65"/>
      <c r="M846" s="65"/>
      <c r="N846" s="65"/>
      <c r="Q846" s="15"/>
      <c r="S846" s="15"/>
      <c r="W846" s="15"/>
      <c r="Y846" s="15"/>
    </row>
    <row r="847">
      <c r="A847" s="6"/>
      <c r="B847" s="64"/>
      <c r="I847" s="65"/>
      <c r="J847" s="65"/>
      <c r="K847" s="66"/>
      <c r="L847" s="65"/>
      <c r="M847" s="65"/>
      <c r="N847" s="65"/>
      <c r="Q847" s="15"/>
      <c r="S847" s="15"/>
      <c r="W847" s="15"/>
      <c r="Y847" s="15"/>
    </row>
    <row r="848">
      <c r="A848" s="6"/>
      <c r="B848" s="64"/>
      <c r="I848" s="65"/>
      <c r="J848" s="65"/>
      <c r="K848" s="66"/>
      <c r="L848" s="65"/>
      <c r="M848" s="65"/>
      <c r="N848" s="65"/>
      <c r="Q848" s="15"/>
      <c r="S848" s="15"/>
      <c r="W848" s="15"/>
      <c r="Y848" s="15"/>
    </row>
    <row r="849">
      <c r="A849" s="6"/>
      <c r="B849" s="64"/>
      <c r="I849" s="65"/>
      <c r="J849" s="65"/>
      <c r="K849" s="66"/>
      <c r="L849" s="65"/>
      <c r="M849" s="65"/>
      <c r="N849" s="65"/>
      <c r="Q849" s="15"/>
      <c r="S849" s="15"/>
      <c r="W849" s="15"/>
      <c r="Y849" s="15"/>
    </row>
    <row r="850">
      <c r="A850" s="6"/>
      <c r="B850" s="64"/>
      <c r="I850" s="65"/>
      <c r="J850" s="65"/>
      <c r="K850" s="66"/>
      <c r="L850" s="65"/>
      <c r="M850" s="65"/>
      <c r="N850" s="65"/>
      <c r="Q850" s="15"/>
      <c r="S850" s="15"/>
      <c r="W850" s="15"/>
      <c r="Y850" s="15"/>
    </row>
    <row r="851">
      <c r="A851" s="6"/>
      <c r="B851" s="64"/>
      <c r="I851" s="65"/>
      <c r="J851" s="65"/>
      <c r="K851" s="66"/>
      <c r="L851" s="65"/>
      <c r="M851" s="65"/>
      <c r="N851" s="65"/>
      <c r="Q851" s="15"/>
      <c r="S851" s="15"/>
      <c r="W851" s="15"/>
      <c r="Y851" s="15"/>
    </row>
    <row r="852">
      <c r="A852" s="6"/>
      <c r="B852" s="64"/>
      <c r="I852" s="65"/>
      <c r="J852" s="65"/>
      <c r="K852" s="66"/>
      <c r="L852" s="65"/>
      <c r="M852" s="65"/>
      <c r="N852" s="65"/>
      <c r="Q852" s="15"/>
      <c r="S852" s="15"/>
      <c r="W852" s="15"/>
      <c r="Y852" s="15"/>
    </row>
    <row r="853">
      <c r="A853" s="6"/>
      <c r="B853" s="64"/>
      <c r="I853" s="65"/>
      <c r="J853" s="65"/>
      <c r="K853" s="66"/>
      <c r="L853" s="65"/>
      <c r="M853" s="65"/>
      <c r="N853" s="65"/>
      <c r="Q853" s="15"/>
      <c r="S853" s="15"/>
      <c r="W853" s="15"/>
      <c r="Y853" s="15"/>
    </row>
    <row r="854">
      <c r="A854" s="6"/>
      <c r="B854" s="64"/>
      <c r="I854" s="65"/>
      <c r="J854" s="65"/>
      <c r="K854" s="66"/>
      <c r="L854" s="65"/>
      <c r="M854" s="65"/>
      <c r="N854" s="65"/>
      <c r="Q854" s="15"/>
      <c r="S854" s="15"/>
      <c r="W854" s="15"/>
      <c r="Y854" s="15"/>
    </row>
    <row r="855">
      <c r="A855" s="6"/>
      <c r="B855" s="64"/>
      <c r="I855" s="65"/>
      <c r="J855" s="65"/>
      <c r="K855" s="66"/>
      <c r="L855" s="65"/>
      <c r="M855" s="65"/>
      <c r="N855" s="65"/>
      <c r="Q855" s="15"/>
      <c r="S855" s="15"/>
      <c r="W855" s="15"/>
      <c r="Y855" s="15"/>
    </row>
    <row r="856">
      <c r="A856" s="6"/>
      <c r="B856" s="64"/>
      <c r="I856" s="65"/>
      <c r="J856" s="65"/>
      <c r="K856" s="66"/>
      <c r="L856" s="65"/>
      <c r="M856" s="65"/>
      <c r="N856" s="65"/>
      <c r="Q856" s="15"/>
      <c r="S856" s="15"/>
      <c r="W856" s="15"/>
      <c r="Y856" s="15"/>
    </row>
    <row r="857">
      <c r="A857" s="6"/>
      <c r="B857" s="64"/>
      <c r="I857" s="65"/>
      <c r="J857" s="65"/>
      <c r="K857" s="66"/>
      <c r="L857" s="65"/>
      <c r="M857" s="65"/>
      <c r="N857" s="65"/>
      <c r="Q857" s="15"/>
      <c r="S857" s="15"/>
      <c r="W857" s="15"/>
      <c r="Y857" s="15"/>
    </row>
    <row r="858">
      <c r="A858" s="6"/>
      <c r="B858" s="64"/>
      <c r="I858" s="65"/>
      <c r="J858" s="65"/>
      <c r="K858" s="66"/>
      <c r="L858" s="65"/>
      <c r="M858" s="65"/>
      <c r="N858" s="65"/>
      <c r="Q858" s="15"/>
      <c r="S858" s="15"/>
      <c r="W858" s="15"/>
      <c r="Y858" s="15"/>
    </row>
    <row r="859">
      <c r="A859" s="6"/>
      <c r="B859" s="64"/>
      <c r="I859" s="65"/>
      <c r="J859" s="65"/>
      <c r="K859" s="66"/>
      <c r="L859" s="65"/>
      <c r="M859" s="65"/>
      <c r="N859" s="65"/>
      <c r="Q859" s="15"/>
      <c r="S859" s="15"/>
      <c r="W859" s="15"/>
      <c r="Y859" s="15"/>
    </row>
    <row r="860">
      <c r="A860" s="6"/>
      <c r="B860" s="64"/>
      <c r="I860" s="65"/>
      <c r="J860" s="65"/>
      <c r="K860" s="66"/>
      <c r="L860" s="65"/>
      <c r="M860" s="65"/>
      <c r="N860" s="65"/>
      <c r="Q860" s="15"/>
      <c r="S860" s="15"/>
      <c r="W860" s="15"/>
      <c r="Y860" s="15"/>
    </row>
    <row r="861">
      <c r="A861" s="6"/>
      <c r="B861" s="64"/>
      <c r="I861" s="65"/>
      <c r="J861" s="65"/>
      <c r="K861" s="66"/>
      <c r="L861" s="65"/>
      <c r="M861" s="65"/>
      <c r="N861" s="65"/>
      <c r="Q861" s="15"/>
      <c r="S861" s="15"/>
      <c r="W861" s="15"/>
      <c r="Y861" s="15"/>
    </row>
    <row r="862">
      <c r="A862" s="6"/>
      <c r="B862" s="64"/>
      <c r="I862" s="65"/>
      <c r="J862" s="65"/>
      <c r="K862" s="66"/>
      <c r="L862" s="65"/>
      <c r="M862" s="65"/>
      <c r="N862" s="65"/>
      <c r="Q862" s="15"/>
      <c r="S862" s="15"/>
      <c r="W862" s="15"/>
      <c r="Y862" s="15"/>
    </row>
    <row r="863">
      <c r="A863" s="6"/>
      <c r="B863" s="64"/>
      <c r="I863" s="65"/>
      <c r="J863" s="65"/>
      <c r="K863" s="66"/>
      <c r="L863" s="65"/>
      <c r="M863" s="65"/>
      <c r="N863" s="65"/>
      <c r="Q863" s="15"/>
      <c r="S863" s="15"/>
      <c r="W863" s="15"/>
      <c r="Y863" s="15"/>
    </row>
    <row r="864">
      <c r="A864" s="6"/>
      <c r="B864" s="64"/>
      <c r="I864" s="65"/>
      <c r="J864" s="65"/>
      <c r="K864" s="66"/>
      <c r="L864" s="65"/>
      <c r="M864" s="65"/>
      <c r="N864" s="65"/>
      <c r="Q864" s="15"/>
      <c r="S864" s="15"/>
      <c r="W864" s="15"/>
      <c r="Y864" s="15"/>
    </row>
    <row r="865">
      <c r="A865" s="6"/>
      <c r="B865" s="64"/>
      <c r="I865" s="65"/>
      <c r="J865" s="65"/>
      <c r="K865" s="66"/>
      <c r="L865" s="65"/>
      <c r="M865" s="65"/>
      <c r="N865" s="65"/>
      <c r="Q865" s="15"/>
      <c r="S865" s="15"/>
      <c r="W865" s="15"/>
      <c r="Y865" s="15"/>
    </row>
    <row r="866">
      <c r="A866" s="6"/>
      <c r="B866" s="64"/>
      <c r="I866" s="65"/>
      <c r="J866" s="65"/>
      <c r="K866" s="66"/>
      <c r="L866" s="65"/>
      <c r="M866" s="65"/>
      <c r="N866" s="65"/>
      <c r="Q866" s="15"/>
      <c r="S866" s="15"/>
      <c r="W866" s="15"/>
      <c r="Y866" s="15"/>
    </row>
    <row r="867">
      <c r="A867" s="6"/>
      <c r="B867" s="64"/>
      <c r="I867" s="65"/>
      <c r="J867" s="65"/>
      <c r="K867" s="66"/>
      <c r="L867" s="65"/>
      <c r="M867" s="65"/>
      <c r="N867" s="65"/>
      <c r="Q867" s="15"/>
      <c r="S867" s="15"/>
      <c r="W867" s="15"/>
      <c r="Y867" s="15"/>
    </row>
    <row r="868">
      <c r="A868" s="6"/>
      <c r="B868" s="64"/>
      <c r="I868" s="65"/>
      <c r="J868" s="65"/>
      <c r="K868" s="66"/>
      <c r="L868" s="65"/>
      <c r="M868" s="65"/>
      <c r="N868" s="65"/>
      <c r="Q868" s="15"/>
      <c r="S868" s="15"/>
      <c r="W868" s="15"/>
      <c r="Y868" s="15"/>
    </row>
    <row r="869">
      <c r="A869" s="6"/>
      <c r="B869" s="64"/>
      <c r="I869" s="65"/>
      <c r="J869" s="65"/>
      <c r="K869" s="66"/>
      <c r="L869" s="65"/>
      <c r="M869" s="65"/>
      <c r="N869" s="65"/>
      <c r="Q869" s="15"/>
      <c r="S869" s="15"/>
      <c r="W869" s="15"/>
      <c r="Y869" s="15"/>
    </row>
    <row r="870">
      <c r="A870" s="6"/>
      <c r="B870" s="64"/>
      <c r="I870" s="65"/>
      <c r="J870" s="65"/>
      <c r="K870" s="66"/>
      <c r="L870" s="65"/>
      <c r="M870" s="65"/>
      <c r="N870" s="65"/>
      <c r="Q870" s="15"/>
      <c r="S870" s="15"/>
      <c r="W870" s="15"/>
      <c r="Y870" s="15"/>
    </row>
    <row r="871">
      <c r="A871" s="6"/>
      <c r="B871" s="64"/>
      <c r="I871" s="65"/>
      <c r="J871" s="65"/>
      <c r="K871" s="66"/>
      <c r="L871" s="65"/>
      <c r="M871" s="65"/>
      <c r="N871" s="65"/>
      <c r="Q871" s="15"/>
      <c r="S871" s="15"/>
      <c r="W871" s="15"/>
      <c r="Y871" s="15"/>
    </row>
    <row r="872">
      <c r="A872" s="6"/>
      <c r="B872" s="64"/>
      <c r="I872" s="65"/>
      <c r="J872" s="65"/>
      <c r="K872" s="66"/>
      <c r="L872" s="65"/>
      <c r="M872" s="65"/>
      <c r="N872" s="65"/>
      <c r="Q872" s="15"/>
      <c r="S872" s="15"/>
      <c r="W872" s="15"/>
      <c r="Y872" s="15"/>
    </row>
    <row r="873">
      <c r="A873" s="6"/>
      <c r="B873" s="64"/>
      <c r="I873" s="65"/>
      <c r="J873" s="65"/>
      <c r="K873" s="66"/>
      <c r="L873" s="65"/>
      <c r="M873" s="65"/>
      <c r="N873" s="65"/>
      <c r="Q873" s="15"/>
      <c r="S873" s="15"/>
      <c r="W873" s="15"/>
      <c r="Y873" s="15"/>
    </row>
    <row r="874">
      <c r="A874" s="6"/>
      <c r="B874" s="64"/>
      <c r="I874" s="65"/>
      <c r="J874" s="65"/>
      <c r="K874" s="66"/>
      <c r="L874" s="65"/>
      <c r="M874" s="65"/>
      <c r="N874" s="65"/>
      <c r="Q874" s="15"/>
      <c r="S874" s="15"/>
      <c r="W874" s="15"/>
      <c r="Y874" s="15"/>
    </row>
    <row r="875">
      <c r="A875" s="6"/>
      <c r="B875" s="64"/>
      <c r="I875" s="65"/>
      <c r="J875" s="65"/>
      <c r="K875" s="66"/>
      <c r="L875" s="65"/>
      <c r="M875" s="65"/>
      <c r="N875" s="65"/>
      <c r="Q875" s="15"/>
      <c r="S875" s="15"/>
      <c r="W875" s="15"/>
      <c r="Y875" s="15"/>
    </row>
    <row r="876">
      <c r="A876" s="6"/>
      <c r="B876" s="64"/>
      <c r="I876" s="65"/>
      <c r="J876" s="65"/>
      <c r="K876" s="66"/>
      <c r="L876" s="65"/>
      <c r="M876" s="65"/>
      <c r="N876" s="65"/>
      <c r="Q876" s="15"/>
      <c r="S876" s="15"/>
      <c r="W876" s="15"/>
      <c r="Y876" s="15"/>
    </row>
    <row r="877">
      <c r="A877" s="6"/>
      <c r="B877" s="64"/>
      <c r="I877" s="65"/>
      <c r="J877" s="65"/>
      <c r="K877" s="66"/>
      <c r="L877" s="65"/>
      <c r="M877" s="65"/>
      <c r="N877" s="65"/>
      <c r="Q877" s="15"/>
      <c r="S877" s="15"/>
      <c r="W877" s="15"/>
      <c r="Y877" s="15"/>
    </row>
    <row r="878">
      <c r="A878" s="6"/>
      <c r="B878" s="64"/>
      <c r="I878" s="65"/>
      <c r="J878" s="65"/>
      <c r="K878" s="66"/>
      <c r="L878" s="65"/>
      <c r="M878" s="65"/>
      <c r="N878" s="65"/>
      <c r="Q878" s="15"/>
      <c r="S878" s="15"/>
      <c r="W878" s="15"/>
      <c r="Y878" s="15"/>
    </row>
    <row r="879">
      <c r="A879" s="6"/>
      <c r="B879" s="64"/>
      <c r="I879" s="65"/>
      <c r="J879" s="65"/>
      <c r="K879" s="66"/>
      <c r="L879" s="65"/>
      <c r="M879" s="65"/>
      <c r="N879" s="65"/>
      <c r="Q879" s="15"/>
      <c r="S879" s="15"/>
      <c r="W879" s="15"/>
      <c r="Y879" s="15"/>
    </row>
    <row r="880">
      <c r="A880" s="6"/>
      <c r="B880" s="64"/>
      <c r="I880" s="65"/>
      <c r="J880" s="65"/>
      <c r="K880" s="66"/>
      <c r="L880" s="65"/>
      <c r="M880" s="65"/>
      <c r="N880" s="65"/>
      <c r="Q880" s="15"/>
      <c r="S880" s="15"/>
      <c r="W880" s="15"/>
      <c r="Y880" s="15"/>
    </row>
    <row r="881">
      <c r="A881" s="6"/>
      <c r="B881" s="64"/>
      <c r="I881" s="65"/>
      <c r="J881" s="65"/>
      <c r="K881" s="66"/>
      <c r="L881" s="65"/>
      <c r="M881" s="65"/>
      <c r="N881" s="65"/>
      <c r="Q881" s="15"/>
      <c r="S881" s="15"/>
      <c r="W881" s="15"/>
      <c r="Y881" s="15"/>
    </row>
    <row r="882">
      <c r="A882" s="6"/>
      <c r="B882" s="64"/>
      <c r="I882" s="65"/>
      <c r="J882" s="65"/>
      <c r="K882" s="66"/>
      <c r="L882" s="65"/>
      <c r="M882" s="65"/>
      <c r="N882" s="65"/>
      <c r="Q882" s="15"/>
      <c r="S882" s="15"/>
      <c r="W882" s="15"/>
      <c r="Y882" s="15"/>
    </row>
    <row r="883">
      <c r="A883" s="6"/>
      <c r="B883" s="64"/>
      <c r="I883" s="65"/>
      <c r="J883" s="65"/>
      <c r="K883" s="66"/>
      <c r="L883" s="65"/>
      <c r="M883" s="65"/>
      <c r="N883" s="65"/>
      <c r="Q883" s="15"/>
      <c r="S883" s="15"/>
      <c r="W883" s="15"/>
      <c r="Y883" s="15"/>
    </row>
    <row r="884">
      <c r="A884" s="6"/>
      <c r="B884" s="64"/>
      <c r="I884" s="65"/>
      <c r="J884" s="65"/>
      <c r="K884" s="66"/>
      <c r="L884" s="65"/>
      <c r="M884" s="65"/>
      <c r="N884" s="65"/>
      <c r="Q884" s="15"/>
      <c r="S884" s="15"/>
      <c r="W884" s="15"/>
      <c r="Y884" s="15"/>
    </row>
    <row r="885">
      <c r="A885" s="6"/>
      <c r="B885" s="64"/>
      <c r="I885" s="65"/>
      <c r="J885" s="65"/>
      <c r="K885" s="66"/>
      <c r="L885" s="65"/>
      <c r="M885" s="65"/>
      <c r="N885" s="65"/>
      <c r="Q885" s="15"/>
      <c r="S885" s="15"/>
      <c r="W885" s="15"/>
      <c r="Y885" s="15"/>
    </row>
    <row r="886">
      <c r="A886" s="6"/>
      <c r="B886" s="64"/>
      <c r="I886" s="65"/>
      <c r="J886" s="65"/>
      <c r="K886" s="66"/>
      <c r="L886" s="65"/>
      <c r="M886" s="65"/>
      <c r="N886" s="65"/>
      <c r="Q886" s="15"/>
      <c r="S886" s="15"/>
      <c r="W886" s="15"/>
      <c r="Y886" s="15"/>
    </row>
    <row r="887">
      <c r="A887" s="6"/>
      <c r="B887" s="64"/>
      <c r="I887" s="65"/>
      <c r="J887" s="65"/>
      <c r="K887" s="66"/>
      <c r="L887" s="65"/>
      <c r="M887" s="65"/>
      <c r="N887" s="65"/>
      <c r="Q887" s="15"/>
      <c r="S887" s="15"/>
      <c r="W887" s="15"/>
      <c r="Y887" s="15"/>
    </row>
    <row r="888">
      <c r="A888" s="6"/>
      <c r="B888" s="64"/>
      <c r="I888" s="65"/>
      <c r="J888" s="65"/>
      <c r="K888" s="66"/>
      <c r="L888" s="65"/>
      <c r="M888" s="65"/>
      <c r="N888" s="65"/>
      <c r="Q888" s="15"/>
      <c r="S888" s="15"/>
      <c r="W888" s="15"/>
      <c r="Y888" s="15"/>
    </row>
    <row r="889">
      <c r="A889" s="6"/>
      <c r="B889" s="64"/>
      <c r="I889" s="65"/>
      <c r="J889" s="65"/>
      <c r="K889" s="66"/>
      <c r="L889" s="65"/>
      <c r="M889" s="65"/>
      <c r="N889" s="65"/>
      <c r="Q889" s="15"/>
      <c r="S889" s="15"/>
      <c r="W889" s="15"/>
      <c r="Y889" s="15"/>
    </row>
    <row r="890">
      <c r="A890" s="6"/>
      <c r="B890" s="64"/>
      <c r="I890" s="65"/>
      <c r="J890" s="65"/>
      <c r="K890" s="66"/>
      <c r="L890" s="65"/>
      <c r="M890" s="65"/>
      <c r="N890" s="65"/>
      <c r="Q890" s="15"/>
      <c r="S890" s="15"/>
      <c r="W890" s="15"/>
      <c r="Y890" s="15"/>
    </row>
    <row r="891">
      <c r="A891" s="6"/>
      <c r="B891" s="64"/>
      <c r="I891" s="65"/>
      <c r="J891" s="65"/>
      <c r="K891" s="66"/>
      <c r="L891" s="65"/>
      <c r="M891" s="65"/>
      <c r="N891" s="65"/>
      <c r="Q891" s="15"/>
      <c r="S891" s="15"/>
      <c r="W891" s="15"/>
      <c r="Y891" s="15"/>
    </row>
    <row r="892">
      <c r="A892" s="6"/>
      <c r="B892" s="64"/>
      <c r="I892" s="65"/>
      <c r="J892" s="65"/>
      <c r="K892" s="66"/>
      <c r="L892" s="65"/>
      <c r="M892" s="65"/>
      <c r="N892" s="65"/>
      <c r="Q892" s="15"/>
      <c r="S892" s="15"/>
      <c r="W892" s="15"/>
      <c r="Y892" s="15"/>
    </row>
    <row r="893">
      <c r="A893" s="6"/>
      <c r="B893" s="64"/>
      <c r="I893" s="65"/>
      <c r="J893" s="65"/>
      <c r="K893" s="66"/>
      <c r="L893" s="65"/>
      <c r="M893" s="65"/>
      <c r="N893" s="65"/>
      <c r="Q893" s="15"/>
      <c r="S893" s="15"/>
      <c r="W893" s="15"/>
      <c r="Y893" s="15"/>
    </row>
    <row r="894">
      <c r="A894" s="6"/>
      <c r="B894" s="64"/>
      <c r="I894" s="65"/>
      <c r="J894" s="65"/>
      <c r="K894" s="66"/>
      <c r="L894" s="65"/>
      <c r="M894" s="65"/>
      <c r="N894" s="65"/>
      <c r="Q894" s="15"/>
      <c r="S894" s="15"/>
      <c r="W894" s="15"/>
      <c r="Y894" s="15"/>
    </row>
    <row r="895">
      <c r="A895" s="6"/>
      <c r="B895" s="64"/>
      <c r="I895" s="65"/>
      <c r="J895" s="65"/>
      <c r="K895" s="66"/>
      <c r="L895" s="65"/>
      <c r="M895" s="65"/>
      <c r="N895" s="65"/>
      <c r="Q895" s="15"/>
      <c r="S895" s="15"/>
      <c r="W895" s="15"/>
      <c r="Y895" s="15"/>
    </row>
    <row r="896">
      <c r="A896" s="6"/>
      <c r="B896" s="64"/>
      <c r="I896" s="65"/>
      <c r="J896" s="65"/>
      <c r="K896" s="66"/>
      <c r="L896" s="65"/>
      <c r="M896" s="65"/>
      <c r="N896" s="65"/>
      <c r="Q896" s="15"/>
      <c r="S896" s="15"/>
      <c r="W896" s="15"/>
      <c r="Y896" s="15"/>
    </row>
    <row r="897">
      <c r="A897" s="6"/>
      <c r="B897" s="64"/>
      <c r="I897" s="65"/>
      <c r="J897" s="65"/>
      <c r="K897" s="66"/>
      <c r="L897" s="65"/>
      <c r="M897" s="65"/>
      <c r="N897" s="65"/>
      <c r="Q897" s="15"/>
      <c r="S897" s="15"/>
      <c r="W897" s="15"/>
      <c r="Y897" s="15"/>
    </row>
    <row r="898">
      <c r="A898" s="6"/>
      <c r="B898" s="64"/>
      <c r="I898" s="65"/>
      <c r="J898" s="65"/>
      <c r="K898" s="66"/>
      <c r="L898" s="65"/>
      <c r="M898" s="65"/>
      <c r="N898" s="65"/>
      <c r="Q898" s="15"/>
      <c r="S898" s="15"/>
      <c r="W898" s="15"/>
      <c r="Y898" s="15"/>
    </row>
    <row r="899">
      <c r="A899" s="6"/>
      <c r="B899" s="64"/>
      <c r="I899" s="65"/>
      <c r="J899" s="65"/>
      <c r="K899" s="66"/>
      <c r="L899" s="65"/>
      <c r="M899" s="65"/>
      <c r="N899" s="65"/>
      <c r="Q899" s="15"/>
      <c r="S899" s="15"/>
      <c r="W899" s="15"/>
      <c r="Y899" s="15"/>
    </row>
    <row r="900">
      <c r="A900" s="6"/>
      <c r="B900" s="64"/>
      <c r="I900" s="65"/>
      <c r="J900" s="65"/>
      <c r="K900" s="66"/>
      <c r="L900" s="65"/>
      <c r="M900" s="65"/>
      <c r="N900" s="65"/>
      <c r="Q900" s="15"/>
      <c r="S900" s="15"/>
      <c r="W900" s="15"/>
      <c r="Y900" s="15"/>
    </row>
    <row r="901">
      <c r="A901" s="6"/>
      <c r="B901" s="64"/>
      <c r="I901" s="65"/>
      <c r="J901" s="65"/>
      <c r="K901" s="66"/>
      <c r="L901" s="65"/>
      <c r="M901" s="65"/>
      <c r="N901" s="65"/>
      <c r="Q901" s="15"/>
      <c r="S901" s="15"/>
      <c r="W901" s="15"/>
      <c r="Y901" s="15"/>
    </row>
    <row r="902">
      <c r="A902" s="6"/>
      <c r="B902" s="64"/>
      <c r="I902" s="65"/>
      <c r="J902" s="65"/>
      <c r="K902" s="66"/>
      <c r="L902" s="65"/>
      <c r="M902" s="65"/>
      <c r="N902" s="65"/>
      <c r="Q902" s="15"/>
      <c r="S902" s="15"/>
      <c r="W902" s="15"/>
      <c r="Y902" s="15"/>
    </row>
    <row r="903">
      <c r="A903" s="6"/>
      <c r="B903" s="64"/>
      <c r="I903" s="65"/>
      <c r="J903" s="65"/>
      <c r="K903" s="66"/>
      <c r="L903" s="65"/>
      <c r="M903" s="65"/>
      <c r="N903" s="65"/>
      <c r="Q903" s="15"/>
      <c r="S903" s="15"/>
      <c r="W903" s="15"/>
      <c r="Y903" s="15"/>
    </row>
    <row r="904">
      <c r="A904" s="6"/>
      <c r="B904" s="64"/>
      <c r="I904" s="65"/>
      <c r="J904" s="65"/>
      <c r="K904" s="66"/>
      <c r="L904" s="65"/>
      <c r="M904" s="65"/>
      <c r="N904" s="65"/>
      <c r="Q904" s="15"/>
      <c r="S904" s="15"/>
      <c r="W904" s="15"/>
      <c r="Y904" s="15"/>
    </row>
    <row r="905">
      <c r="A905" s="6"/>
      <c r="B905" s="64"/>
      <c r="I905" s="65"/>
      <c r="J905" s="65"/>
      <c r="K905" s="66"/>
      <c r="L905" s="65"/>
      <c r="M905" s="65"/>
      <c r="N905" s="65"/>
      <c r="Q905" s="15"/>
      <c r="S905" s="15"/>
      <c r="W905" s="15"/>
      <c r="Y905" s="15"/>
    </row>
    <row r="906">
      <c r="A906" s="6"/>
      <c r="B906" s="64"/>
      <c r="I906" s="65"/>
      <c r="J906" s="65"/>
      <c r="K906" s="66"/>
      <c r="L906" s="65"/>
      <c r="M906" s="65"/>
      <c r="N906" s="65"/>
      <c r="Q906" s="15"/>
      <c r="S906" s="15"/>
      <c r="W906" s="15"/>
      <c r="Y906" s="15"/>
    </row>
    <row r="907">
      <c r="A907" s="6"/>
      <c r="B907" s="64"/>
      <c r="I907" s="65"/>
      <c r="J907" s="65"/>
      <c r="K907" s="66"/>
      <c r="L907" s="65"/>
      <c r="M907" s="65"/>
      <c r="N907" s="65"/>
      <c r="Q907" s="15"/>
      <c r="S907" s="15"/>
      <c r="W907" s="15"/>
      <c r="Y907" s="15"/>
    </row>
    <row r="908">
      <c r="A908" s="6"/>
      <c r="B908" s="64"/>
      <c r="I908" s="65"/>
      <c r="J908" s="65"/>
      <c r="K908" s="66"/>
      <c r="L908" s="65"/>
      <c r="M908" s="65"/>
      <c r="N908" s="65"/>
      <c r="Q908" s="15"/>
      <c r="S908" s="15"/>
      <c r="W908" s="15"/>
      <c r="Y908" s="15"/>
    </row>
    <row r="909">
      <c r="A909" s="6"/>
      <c r="B909" s="64"/>
      <c r="I909" s="65"/>
      <c r="J909" s="65"/>
      <c r="K909" s="66"/>
      <c r="L909" s="65"/>
      <c r="M909" s="65"/>
      <c r="N909" s="65"/>
      <c r="Q909" s="15"/>
      <c r="S909" s="15"/>
      <c r="W909" s="15"/>
      <c r="Y909" s="15"/>
    </row>
    <row r="910">
      <c r="A910" s="6"/>
      <c r="B910" s="64"/>
      <c r="I910" s="65"/>
      <c r="J910" s="65"/>
      <c r="K910" s="66"/>
      <c r="L910" s="65"/>
      <c r="M910" s="65"/>
      <c r="N910" s="65"/>
      <c r="Q910" s="15"/>
      <c r="S910" s="15"/>
      <c r="W910" s="15"/>
      <c r="Y910" s="15"/>
    </row>
    <row r="911">
      <c r="A911" s="6"/>
      <c r="B911" s="64"/>
      <c r="I911" s="65"/>
      <c r="J911" s="65"/>
      <c r="K911" s="66"/>
      <c r="L911" s="65"/>
      <c r="M911" s="65"/>
      <c r="N911" s="65"/>
      <c r="Q911" s="15"/>
      <c r="S911" s="15"/>
      <c r="W911" s="15"/>
      <c r="Y911" s="15"/>
    </row>
    <row r="912">
      <c r="A912" s="6"/>
      <c r="B912" s="64"/>
      <c r="I912" s="65"/>
      <c r="J912" s="65"/>
      <c r="K912" s="66"/>
      <c r="L912" s="65"/>
      <c r="M912" s="65"/>
      <c r="N912" s="65"/>
      <c r="Q912" s="15"/>
      <c r="S912" s="15"/>
      <c r="W912" s="15"/>
      <c r="Y912" s="15"/>
    </row>
    <row r="913">
      <c r="A913" s="6"/>
      <c r="B913" s="64"/>
      <c r="I913" s="65"/>
      <c r="J913" s="65"/>
      <c r="K913" s="66"/>
      <c r="L913" s="65"/>
      <c r="M913" s="65"/>
      <c r="N913" s="65"/>
      <c r="Q913" s="15"/>
      <c r="S913" s="15"/>
      <c r="W913" s="15"/>
      <c r="Y913" s="15"/>
    </row>
    <row r="914">
      <c r="A914" s="6"/>
      <c r="B914" s="64"/>
      <c r="I914" s="65"/>
      <c r="J914" s="65"/>
      <c r="K914" s="66"/>
      <c r="L914" s="65"/>
      <c r="M914" s="65"/>
      <c r="N914" s="65"/>
      <c r="Q914" s="15"/>
      <c r="S914" s="15"/>
      <c r="W914" s="15"/>
      <c r="Y914" s="15"/>
    </row>
    <row r="915">
      <c r="A915" s="6"/>
      <c r="B915" s="64"/>
      <c r="I915" s="65"/>
      <c r="J915" s="65"/>
      <c r="K915" s="66"/>
      <c r="L915" s="65"/>
      <c r="M915" s="65"/>
      <c r="N915" s="65"/>
      <c r="Q915" s="15"/>
      <c r="S915" s="15"/>
      <c r="W915" s="15"/>
      <c r="Y915" s="15"/>
    </row>
    <row r="916">
      <c r="A916" s="6"/>
      <c r="B916" s="64"/>
      <c r="I916" s="65"/>
      <c r="J916" s="65"/>
      <c r="K916" s="66"/>
      <c r="L916" s="65"/>
      <c r="M916" s="65"/>
      <c r="N916" s="65"/>
      <c r="Q916" s="15"/>
      <c r="S916" s="15"/>
      <c r="W916" s="15"/>
      <c r="Y916" s="15"/>
    </row>
    <row r="917">
      <c r="A917" s="6"/>
      <c r="B917" s="64"/>
      <c r="I917" s="65"/>
      <c r="J917" s="65"/>
      <c r="K917" s="66"/>
      <c r="L917" s="65"/>
      <c r="M917" s="65"/>
      <c r="N917" s="65"/>
      <c r="Q917" s="15"/>
      <c r="S917" s="15"/>
      <c r="W917" s="15"/>
      <c r="Y917" s="15"/>
    </row>
    <row r="918">
      <c r="A918" s="6"/>
      <c r="B918" s="64"/>
      <c r="I918" s="65"/>
      <c r="J918" s="65"/>
      <c r="K918" s="66"/>
      <c r="L918" s="65"/>
      <c r="M918" s="65"/>
      <c r="N918" s="65"/>
      <c r="Q918" s="15"/>
      <c r="S918" s="15"/>
      <c r="W918" s="15"/>
      <c r="Y918" s="15"/>
    </row>
    <row r="919">
      <c r="A919" s="6"/>
      <c r="B919" s="64"/>
      <c r="I919" s="65"/>
      <c r="J919" s="65"/>
      <c r="K919" s="66"/>
      <c r="L919" s="65"/>
      <c r="M919" s="65"/>
      <c r="N919" s="65"/>
      <c r="Q919" s="15"/>
      <c r="S919" s="15"/>
      <c r="W919" s="15"/>
      <c r="Y919" s="15"/>
    </row>
    <row r="920">
      <c r="A920" s="6"/>
      <c r="B920" s="64"/>
      <c r="I920" s="65"/>
      <c r="J920" s="65"/>
      <c r="K920" s="66"/>
      <c r="L920" s="65"/>
      <c r="M920" s="65"/>
      <c r="N920" s="65"/>
      <c r="Q920" s="15"/>
      <c r="S920" s="15"/>
      <c r="W920" s="15"/>
      <c r="Y920" s="15"/>
    </row>
    <row r="921">
      <c r="A921" s="6"/>
      <c r="B921" s="64"/>
      <c r="I921" s="65"/>
      <c r="J921" s="65"/>
      <c r="K921" s="66"/>
      <c r="L921" s="65"/>
      <c r="M921" s="65"/>
      <c r="N921" s="65"/>
      <c r="Q921" s="15"/>
      <c r="S921" s="15"/>
      <c r="W921" s="15"/>
      <c r="Y921" s="15"/>
    </row>
    <row r="922">
      <c r="A922" s="6"/>
      <c r="B922" s="64"/>
      <c r="I922" s="65"/>
      <c r="J922" s="65"/>
      <c r="K922" s="66"/>
      <c r="L922" s="65"/>
      <c r="M922" s="65"/>
      <c r="N922" s="65"/>
      <c r="Q922" s="15"/>
      <c r="S922" s="15"/>
      <c r="W922" s="15"/>
      <c r="Y922" s="15"/>
    </row>
    <row r="923">
      <c r="A923" s="6"/>
      <c r="B923" s="64"/>
      <c r="I923" s="65"/>
      <c r="J923" s="65"/>
      <c r="K923" s="66"/>
      <c r="L923" s="65"/>
      <c r="M923" s="65"/>
      <c r="N923" s="65"/>
      <c r="Q923" s="15"/>
      <c r="S923" s="15"/>
      <c r="W923" s="15"/>
      <c r="Y923" s="15"/>
    </row>
    <row r="924">
      <c r="A924" s="6"/>
      <c r="B924" s="64"/>
      <c r="I924" s="65"/>
      <c r="J924" s="65"/>
      <c r="K924" s="66"/>
      <c r="L924" s="65"/>
      <c r="M924" s="65"/>
      <c r="N924" s="65"/>
      <c r="Q924" s="15"/>
      <c r="S924" s="15"/>
      <c r="W924" s="15"/>
      <c r="Y924" s="15"/>
    </row>
    <row r="925">
      <c r="A925" s="6"/>
      <c r="B925" s="64"/>
      <c r="I925" s="65"/>
      <c r="J925" s="65"/>
      <c r="K925" s="66"/>
      <c r="L925" s="65"/>
      <c r="M925" s="65"/>
      <c r="N925" s="65"/>
      <c r="Q925" s="15"/>
      <c r="S925" s="15"/>
      <c r="W925" s="15"/>
      <c r="Y925" s="15"/>
    </row>
    <row r="926">
      <c r="A926" s="6"/>
      <c r="B926" s="64"/>
      <c r="I926" s="65"/>
      <c r="J926" s="65"/>
      <c r="K926" s="66"/>
      <c r="L926" s="65"/>
      <c r="M926" s="65"/>
      <c r="N926" s="65"/>
      <c r="Q926" s="15"/>
      <c r="S926" s="15"/>
      <c r="W926" s="15"/>
      <c r="Y926" s="15"/>
    </row>
    <row r="927">
      <c r="A927" s="6"/>
      <c r="B927" s="64"/>
      <c r="I927" s="65"/>
      <c r="J927" s="65"/>
      <c r="K927" s="66"/>
      <c r="L927" s="65"/>
      <c r="M927" s="65"/>
      <c r="N927" s="65"/>
      <c r="Q927" s="15"/>
      <c r="S927" s="15"/>
      <c r="W927" s="15"/>
      <c r="Y927" s="15"/>
    </row>
    <row r="928">
      <c r="A928" s="6"/>
      <c r="B928" s="64"/>
      <c r="I928" s="65"/>
      <c r="J928" s="65"/>
      <c r="K928" s="66"/>
      <c r="L928" s="65"/>
      <c r="M928" s="65"/>
      <c r="N928" s="65"/>
      <c r="Q928" s="15"/>
      <c r="S928" s="15"/>
      <c r="W928" s="15"/>
      <c r="Y928" s="15"/>
    </row>
    <row r="929">
      <c r="A929" s="6"/>
      <c r="B929" s="64"/>
      <c r="I929" s="65"/>
      <c r="J929" s="65"/>
      <c r="K929" s="66"/>
      <c r="L929" s="65"/>
      <c r="M929" s="65"/>
      <c r="N929" s="65"/>
      <c r="Q929" s="15"/>
      <c r="S929" s="15"/>
      <c r="W929" s="15"/>
      <c r="Y929" s="15"/>
    </row>
    <row r="930">
      <c r="A930" s="6"/>
      <c r="B930" s="64"/>
      <c r="I930" s="65"/>
      <c r="J930" s="65"/>
      <c r="K930" s="66"/>
      <c r="L930" s="65"/>
      <c r="M930" s="65"/>
      <c r="N930" s="65"/>
      <c r="Q930" s="15"/>
      <c r="S930" s="15"/>
      <c r="W930" s="15"/>
      <c r="Y930" s="15"/>
    </row>
    <row r="931">
      <c r="A931" s="6"/>
      <c r="B931" s="64"/>
      <c r="I931" s="65"/>
      <c r="J931" s="65"/>
      <c r="K931" s="66"/>
      <c r="L931" s="65"/>
      <c r="M931" s="65"/>
      <c r="N931" s="65"/>
      <c r="Q931" s="15"/>
      <c r="S931" s="15"/>
      <c r="W931" s="15"/>
      <c r="Y931" s="15"/>
    </row>
    <row r="932">
      <c r="A932" s="6"/>
      <c r="B932" s="64"/>
      <c r="I932" s="65"/>
      <c r="J932" s="65"/>
      <c r="K932" s="66"/>
      <c r="L932" s="65"/>
      <c r="M932" s="65"/>
      <c r="N932" s="65"/>
      <c r="Q932" s="15"/>
      <c r="S932" s="15"/>
      <c r="W932" s="15"/>
      <c r="Y932" s="15"/>
    </row>
    <row r="933">
      <c r="A933" s="6"/>
      <c r="B933" s="64"/>
      <c r="I933" s="65"/>
      <c r="J933" s="65"/>
      <c r="K933" s="66"/>
      <c r="L933" s="65"/>
      <c r="M933" s="65"/>
      <c r="N933" s="65"/>
      <c r="Q933" s="15"/>
      <c r="S933" s="15"/>
      <c r="W933" s="15"/>
      <c r="Y933" s="15"/>
    </row>
    <row r="934">
      <c r="A934" s="6"/>
      <c r="B934" s="64"/>
      <c r="I934" s="65"/>
      <c r="J934" s="65"/>
      <c r="K934" s="66"/>
      <c r="L934" s="65"/>
      <c r="M934" s="65"/>
      <c r="N934" s="65"/>
      <c r="Q934" s="15"/>
      <c r="S934" s="15"/>
      <c r="W934" s="15"/>
      <c r="Y934" s="15"/>
    </row>
    <row r="935">
      <c r="A935" s="6"/>
      <c r="B935" s="64"/>
      <c r="I935" s="65"/>
      <c r="J935" s="65"/>
      <c r="K935" s="66"/>
      <c r="L935" s="65"/>
      <c r="M935" s="65"/>
      <c r="N935" s="65"/>
      <c r="Q935" s="15"/>
      <c r="S935" s="15"/>
      <c r="W935" s="15"/>
      <c r="Y935" s="15"/>
    </row>
    <row r="936">
      <c r="A936" s="6"/>
      <c r="B936" s="64"/>
      <c r="I936" s="65"/>
      <c r="J936" s="65"/>
      <c r="K936" s="66"/>
      <c r="L936" s="65"/>
      <c r="M936" s="65"/>
      <c r="N936" s="65"/>
      <c r="Q936" s="15"/>
      <c r="S936" s="15"/>
      <c r="W936" s="15"/>
      <c r="Y936" s="15"/>
    </row>
    <row r="937">
      <c r="A937" s="6"/>
      <c r="B937" s="64"/>
      <c r="I937" s="65"/>
      <c r="J937" s="65"/>
      <c r="K937" s="66"/>
      <c r="L937" s="65"/>
      <c r="M937" s="65"/>
      <c r="N937" s="65"/>
      <c r="Q937" s="15"/>
      <c r="S937" s="15"/>
      <c r="W937" s="15"/>
      <c r="Y937" s="15"/>
    </row>
    <row r="938">
      <c r="A938" s="6"/>
      <c r="B938" s="64"/>
      <c r="I938" s="65"/>
      <c r="J938" s="65"/>
      <c r="K938" s="66"/>
      <c r="L938" s="65"/>
      <c r="M938" s="65"/>
      <c r="N938" s="65"/>
      <c r="Q938" s="15"/>
      <c r="S938" s="15"/>
      <c r="W938" s="15"/>
      <c r="Y938" s="15"/>
    </row>
    <row r="939">
      <c r="A939" s="6"/>
      <c r="B939" s="64"/>
      <c r="I939" s="65"/>
      <c r="J939" s="65"/>
      <c r="K939" s="66"/>
      <c r="L939" s="65"/>
      <c r="M939" s="65"/>
      <c r="N939" s="65"/>
      <c r="Q939" s="15"/>
      <c r="S939" s="15"/>
      <c r="W939" s="15"/>
      <c r="Y939" s="15"/>
    </row>
    <row r="940">
      <c r="A940" s="6"/>
      <c r="B940" s="64"/>
      <c r="I940" s="65"/>
      <c r="J940" s="65"/>
      <c r="K940" s="66"/>
      <c r="L940" s="65"/>
      <c r="M940" s="65"/>
      <c r="N940" s="65"/>
      <c r="Q940" s="15"/>
      <c r="S940" s="15"/>
      <c r="W940" s="15"/>
      <c r="Y940" s="15"/>
    </row>
    <row r="941">
      <c r="A941" s="6"/>
      <c r="B941" s="64"/>
      <c r="I941" s="65"/>
      <c r="J941" s="65"/>
      <c r="K941" s="66"/>
      <c r="L941" s="65"/>
      <c r="M941" s="65"/>
      <c r="N941" s="65"/>
      <c r="Q941" s="15"/>
      <c r="S941" s="15"/>
      <c r="W941" s="15"/>
      <c r="Y941" s="15"/>
    </row>
    <row r="942">
      <c r="A942" s="6"/>
      <c r="B942" s="64"/>
      <c r="I942" s="65"/>
      <c r="J942" s="65"/>
      <c r="K942" s="66"/>
      <c r="L942" s="65"/>
      <c r="M942" s="65"/>
      <c r="N942" s="65"/>
      <c r="Q942" s="15"/>
      <c r="S942" s="15"/>
      <c r="W942" s="15"/>
      <c r="Y942" s="15"/>
    </row>
    <row r="943">
      <c r="A943" s="6"/>
      <c r="B943" s="64"/>
      <c r="I943" s="65"/>
      <c r="J943" s="65"/>
      <c r="K943" s="66"/>
      <c r="L943" s="65"/>
      <c r="M943" s="65"/>
      <c r="N943" s="65"/>
      <c r="Q943" s="15"/>
      <c r="S943" s="15"/>
      <c r="W943" s="15"/>
      <c r="Y943" s="15"/>
    </row>
    <row r="944">
      <c r="A944" s="6"/>
      <c r="B944" s="64"/>
      <c r="I944" s="65"/>
      <c r="J944" s="65"/>
      <c r="K944" s="66"/>
      <c r="L944" s="65"/>
      <c r="M944" s="65"/>
      <c r="N944" s="65"/>
      <c r="Q944" s="15"/>
      <c r="S944" s="15"/>
      <c r="W944" s="15"/>
      <c r="Y944" s="15"/>
    </row>
    <row r="945">
      <c r="A945" s="6"/>
      <c r="B945" s="64"/>
      <c r="I945" s="65"/>
      <c r="J945" s="65"/>
      <c r="K945" s="66"/>
      <c r="L945" s="65"/>
      <c r="M945" s="65"/>
      <c r="N945" s="65"/>
      <c r="Q945" s="15"/>
      <c r="S945" s="15"/>
      <c r="W945" s="15"/>
      <c r="Y945" s="15"/>
    </row>
    <row r="946">
      <c r="A946" s="6"/>
      <c r="B946" s="64"/>
      <c r="I946" s="65"/>
      <c r="J946" s="65"/>
      <c r="K946" s="66"/>
      <c r="L946" s="65"/>
      <c r="M946" s="65"/>
      <c r="N946" s="65"/>
      <c r="Q946" s="15"/>
      <c r="S946" s="15"/>
      <c r="W946" s="15"/>
      <c r="Y946" s="15"/>
    </row>
    <row r="947">
      <c r="A947" s="6"/>
      <c r="B947" s="64"/>
      <c r="I947" s="65"/>
      <c r="J947" s="65"/>
      <c r="K947" s="66"/>
      <c r="L947" s="65"/>
      <c r="M947" s="65"/>
      <c r="N947" s="65"/>
      <c r="Q947" s="15"/>
      <c r="S947" s="15"/>
      <c r="W947" s="15"/>
      <c r="Y947" s="15"/>
    </row>
    <row r="948">
      <c r="A948" s="6"/>
      <c r="B948" s="64"/>
      <c r="I948" s="65"/>
      <c r="J948" s="65"/>
      <c r="K948" s="66"/>
      <c r="L948" s="65"/>
      <c r="M948" s="65"/>
      <c r="N948" s="65"/>
      <c r="Q948" s="15"/>
      <c r="S948" s="15"/>
      <c r="W948" s="15"/>
      <c r="Y948" s="15"/>
    </row>
    <row r="949">
      <c r="A949" s="6"/>
      <c r="B949" s="64"/>
      <c r="I949" s="65"/>
      <c r="J949" s="65"/>
      <c r="K949" s="66"/>
      <c r="L949" s="65"/>
      <c r="M949" s="65"/>
      <c r="N949" s="65"/>
      <c r="Q949" s="15"/>
      <c r="S949" s="15"/>
      <c r="W949" s="15"/>
      <c r="Y949" s="15"/>
    </row>
    <row r="950">
      <c r="A950" s="6"/>
      <c r="B950" s="64"/>
      <c r="I950" s="65"/>
      <c r="J950" s="65"/>
      <c r="K950" s="66"/>
      <c r="L950" s="65"/>
      <c r="M950" s="65"/>
      <c r="N950" s="65"/>
      <c r="Q950" s="15"/>
      <c r="S950" s="15"/>
      <c r="W950" s="15"/>
      <c r="Y950" s="15"/>
    </row>
    <row r="951">
      <c r="A951" s="6"/>
      <c r="B951" s="64"/>
      <c r="I951" s="65"/>
      <c r="J951" s="65"/>
      <c r="K951" s="66"/>
      <c r="L951" s="65"/>
      <c r="M951" s="65"/>
      <c r="N951" s="65"/>
      <c r="Q951" s="15"/>
      <c r="S951" s="15"/>
      <c r="W951" s="15"/>
      <c r="Y951" s="15"/>
    </row>
    <row r="952">
      <c r="A952" s="6"/>
      <c r="B952" s="64"/>
      <c r="I952" s="65"/>
      <c r="J952" s="65"/>
      <c r="K952" s="66"/>
      <c r="L952" s="65"/>
      <c r="M952" s="65"/>
      <c r="N952" s="65"/>
      <c r="Q952" s="15"/>
      <c r="S952" s="15"/>
      <c r="W952" s="15"/>
      <c r="Y952" s="15"/>
    </row>
    <row r="953">
      <c r="A953" s="6"/>
      <c r="B953" s="64"/>
      <c r="I953" s="65"/>
      <c r="J953" s="65"/>
      <c r="K953" s="66"/>
      <c r="L953" s="65"/>
      <c r="M953" s="65"/>
      <c r="N953" s="65"/>
      <c r="Q953" s="15"/>
      <c r="S953" s="15"/>
      <c r="W953" s="15"/>
      <c r="Y953" s="15"/>
    </row>
    <row r="954">
      <c r="A954" s="6"/>
      <c r="B954" s="64"/>
      <c r="I954" s="65"/>
      <c r="J954" s="65"/>
      <c r="K954" s="66"/>
      <c r="L954" s="65"/>
      <c r="M954" s="65"/>
      <c r="N954" s="65"/>
      <c r="Q954" s="15"/>
      <c r="S954" s="15"/>
      <c r="W954" s="15"/>
      <c r="Y954" s="15"/>
    </row>
    <row r="955">
      <c r="A955" s="6"/>
      <c r="B955" s="64"/>
      <c r="I955" s="65"/>
      <c r="J955" s="65"/>
      <c r="K955" s="66"/>
      <c r="L955" s="65"/>
      <c r="M955" s="65"/>
      <c r="N955" s="65"/>
      <c r="Q955" s="15"/>
      <c r="S955" s="15"/>
      <c r="W955" s="15"/>
      <c r="Y955" s="15"/>
    </row>
    <row r="956">
      <c r="A956" s="6"/>
      <c r="B956" s="64"/>
      <c r="I956" s="65"/>
      <c r="J956" s="65"/>
      <c r="K956" s="66"/>
      <c r="L956" s="65"/>
      <c r="M956" s="65"/>
      <c r="N956" s="65"/>
      <c r="Q956" s="15"/>
      <c r="S956" s="15"/>
      <c r="W956" s="15"/>
      <c r="Y956" s="15"/>
    </row>
    <row r="957">
      <c r="A957" s="6"/>
      <c r="B957" s="64"/>
      <c r="I957" s="65"/>
      <c r="J957" s="65"/>
      <c r="K957" s="66"/>
      <c r="L957" s="65"/>
      <c r="M957" s="65"/>
      <c r="N957" s="65"/>
      <c r="Q957" s="15"/>
      <c r="S957" s="15"/>
      <c r="W957" s="15"/>
      <c r="Y957" s="15"/>
    </row>
    <row r="958">
      <c r="A958" s="6"/>
      <c r="B958" s="64"/>
      <c r="I958" s="65"/>
      <c r="J958" s="65"/>
      <c r="K958" s="66"/>
      <c r="L958" s="65"/>
      <c r="M958" s="65"/>
      <c r="N958" s="65"/>
      <c r="Q958" s="15"/>
      <c r="S958" s="15"/>
      <c r="W958" s="15"/>
      <c r="Y958" s="15"/>
    </row>
    <row r="959">
      <c r="A959" s="6"/>
      <c r="B959" s="64"/>
      <c r="I959" s="65"/>
      <c r="J959" s="65"/>
      <c r="K959" s="66"/>
      <c r="L959" s="65"/>
      <c r="M959" s="65"/>
      <c r="N959" s="65"/>
      <c r="Q959" s="15"/>
      <c r="S959" s="15"/>
      <c r="W959" s="15"/>
      <c r="Y959" s="15"/>
    </row>
    <row r="960">
      <c r="A960" s="6"/>
      <c r="B960" s="64"/>
      <c r="I960" s="65"/>
      <c r="J960" s="65"/>
      <c r="K960" s="66"/>
      <c r="L960" s="65"/>
      <c r="M960" s="65"/>
      <c r="N960" s="65"/>
      <c r="Q960" s="15"/>
      <c r="S960" s="15"/>
      <c r="W960" s="15"/>
      <c r="Y960" s="15"/>
    </row>
    <row r="961">
      <c r="A961" s="6"/>
      <c r="B961" s="64"/>
      <c r="I961" s="65"/>
      <c r="J961" s="65"/>
      <c r="K961" s="66"/>
      <c r="L961" s="65"/>
      <c r="M961" s="65"/>
      <c r="N961" s="65"/>
      <c r="Q961" s="15"/>
      <c r="S961" s="15"/>
      <c r="W961" s="15"/>
      <c r="Y961" s="15"/>
    </row>
    <row r="962">
      <c r="A962" s="6"/>
      <c r="B962" s="64"/>
      <c r="I962" s="65"/>
      <c r="J962" s="65"/>
      <c r="K962" s="66"/>
      <c r="L962" s="65"/>
      <c r="M962" s="65"/>
      <c r="N962" s="65"/>
      <c r="Q962" s="15"/>
      <c r="S962" s="15"/>
      <c r="W962" s="15"/>
      <c r="Y962" s="15"/>
    </row>
    <row r="963">
      <c r="A963" s="6"/>
      <c r="B963" s="64"/>
      <c r="I963" s="65"/>
      <c r="J963" s="65"/>
      <c r="K963" s="66"/>
      <c r="L963" s="65"/>
      <c r="M963" s="65"/>
      <c r="N963" s="65"/>
      <c r="Q963" s="15"/>
      <c r="S963" s="15"/>
      <c r="W963" s="15"/>
      <c r="Y963" s="15"/>
    </row>
    <row r="964">
      <c r="A964" s="6"/>
      <c r="B964" s="64"/>
      <c r="I964" s="65"/>
      <c r="J964" s="65"/>
      <c r="K964" s="66"/>
      <c r="L964" s="65"/>
      <c r="M964" s="65"/>
      <c r="N964" s="65"/>
      <c r="Q964" s="15"/>
      <c r="S964" s="15"/>
      <c r="W964" s="15"/>
      <c r="Y964" s="15"/>
    </row>
    <row r="965">
      <c r="A965" s="6"/>
      <c r="B965" s="64"/>
      <c r="I965" s="65"/>
      <c r="J965" s="65"/>
      <c r="K965" s="66"/>
      <c r="L965" s="65"/>
      <c r="M965" s="65"/>
      <c r="N965" s="65"/>
      <c r="Q965" s="15"/>
      <c r="S965" s="15"/>
      <c r="W965" s="15"/>
      <c r="Y965" s="15"/>
    </row>
    <row r="966">
      <c r="A966" s="6"/>
      <c r="B966" s="64"/>
      <c r="I966" s="65"/>
      <c r="J966" s="65"/>
      <c r="K966" s="66"/>
      <c r="L966" s="65"/>
      <c r="M966" s="65"/>
      <c r="N966" s="65"/>
      <c r="Q966" s="15"/>
      <c r="S966" s="15"/>
      <c r="W966" s="15"/>
      <c r="Y966" s="15"/>
    </row>
    <row r="967">
      <c r="A967" s="6"/>
      <c r="B967" s="64"/>
      <c r="I967" s="65"/>
      <c r="J967" s="65"/>
      <c r="K967" s="66"/>
      <c r="L967" s="65"/>
      <c r="M967" s="65"/>
      <c r="N967" s="65"/>
      <c r="Q967" s="15"/>
      <c r="S967" s="15"/>
      <c r="W967" s="15"/>
      <c r="Y967" s="15"/>
    </row>
    <row r="968">
      <c r="A968" s="6"/>
      <c r="B968" s="64"/>
      <c r="I968" s="65"/>
      <c r="J968" s="65"/>
      <c r="K968" s="66"/>
      <c r="L968" s="65"/>
      <c r="M968" s="65"/>
      <c r="N968" s="65"/>
      <c r="Q968" s="15"/>
      <c r="S968" s="15"/>
      <c r="W968" s="15"/>
      <c r="Y968" s="15"/>
    </row>
    <row r="969">
      <c r="A969" s="6"/>
      <c r="B969" s="64"/>
      <c r="I969" s="65"/>
      <c r="J969" s="65"/>
      <c r="K969" s="66"/>
      <c r="L969" s="65"/>
      <c r="M969" s="65"/>
      <c r="N969" s="65"/>
      <c r="Q969" s="15"/>
      <c r="S969" s="15"/>
      <c r="W969" s="15"/>
      <c r="Y969" s="15"/>
    </row>
    <row r="970">
      <c r="A970" s="6"/>
      <c r="B970" s="64"/>
      <c r="I970" s="65"/>
      <c r="J970" s="65"/>
      <c r="K970" s="66"/>
      <c r="L970" s="65"/>
      <c r="M970" s="65"/>
      <c r="N970" s="65"/>
      <c r="Q970" s="15"/>
      <c r="S970" s="15"/>
      <c r="W970" s="15"/>
      <c r="Y970" s="15"/>
    </row>
    <row r="971">
      <c r="A971" s="6"/>
      <c r="B971" s="64"/>
      <c r="I971" s="65"/>
      <c r="J971" s="65"/>
      <c r="K971" s="66"/>
      <c r="L971" s="65"/>
      <c r="M971" s="65"/>
      <c r="N971" s="65"/>
      <c r="Q971" s="15"/>
      <c r="S971" s="15"/>
      <c r="W971" s="15"/>
      <c r="Y971" s="15"/>
    </row>
    <row r="972">
      <c r="A972" s="6"/>
      <c r="B972" s="64"/>
      <c r="I972" s="65"/>
      <c r="J972" s="65"/>
      <c r="K972" s="66"/>
      <c r="L972" s="65"/>
      <c r="M972" s="65"/>
      <c r="N972" s="65"/>
      <c r="Q972" s="15"/>
      <c r="S972" s="15"/>
      <c r="W972" s="15"/>
      <c r="Y972" s="15"/>
    </row>
    <row r="973">
      <c r="A973" s="6"/>
      <c r="B973" s="64"/>
      <c r="I973" s="65"/>
      <c r="J973" s="65"/>
      <c r="K973" s="66"/>
      <c r="L973" s="65"/>
      <c r="M973" s="65"/>
      <c r="N973" s="65"/>
      <c r="Q973" s="15"/>
      <c r="S973" s="15"/>
      <c r="W973" s="15"/>
      <c r="Y973" s="15"/>
    </row>
    <row r="974">
      <c r="A974" s="6"/>
      <c r="B974" s="64"/>
      <c r="I974" s="65"/>
      <c r="J974" s="65"/>
      <c r="K974" s="66"/>
      <c r="L974" s="65"/>
      <c r="M974" s="65"/>
      <c r="N974" s="65"/>
      <c r="Q974" s="15"/>
      <c r="S974" s="15"/>
      <c r="W974" s="15"/>
      <c r="Y974" s="15"/>
    </row>
    <row r="975">
      <c r="A975" s="6"/>
      <c r="B975" s="64"/>
      <c r="I975" s="65"/>
      <c r="J975" s="65"/>
      <c r="K975" s="66"/>
      <c r="L975" s="65"/>
      <c r="M975" s="65"/>
      <c r="N975" s="65"/>
      <c r="Q975" s="15"/>
      <c r="S975" s="15"/>
      <c r="W975" s="15"/>
      <c r="Y975" s="15"/>
    </row>
    <row r="976">
      <c r="A976" s="6"/>
      <c r="B976" s="64"/>
      <c r="I976" s="65"/>
      <c r="J976" s="65"/>
      <c r="K976" s="66"/>
      <c r="L976" s="65"/>
      <c r="M976" s="65"/>
      <c r="N976" s="65"/>
      <c r="Q976" s="15"/>
      <c r="S976" s="15"/>
      <c r="W976" s="15"/>
      <c r="Y976" s="15"/>
    </row>
    <row r="977">
      <c r="A977" s="6"/>
      <c r="B977" s="64"/>
      <c r="I977" s="65"/>
      <c r="J977" s="65"/>
      <c r="K977" s="66"/>
      <c r="L977" s="65"/>
      <c r="M977" s="65"/>
      <c r="N977" s="65"/>
      <c r="Q977" s="15"/>
      <c r="S977" s="15"/>
      <c r="W977" s="15"/>
      <c r="Y977" s="15"/>
    </row>
    <row r="978">
      <c r="A978" s="6"/>
      <c r="B978" s="64"/>
      <c r="I978" s="65"/>
      <c r="J978" s="65"/>
      <c r="K978" s="66"/>
      <c r="L978" s="65"/>
      <c r="M978" s="65"/>
      <c r="N978" s="65"/>
      <c r="Q978" s="15"/>
      <c r="S978" s="15"/>
      <c r="W978" s="15"/>
      <c r="Y978" s="15"/>
    </row>
    <row r="979">
      <c r="A979" s="6"/>
      <c r="B979" s="64"/>
      <c r="I979" s="65"/>
      <c r="J979" s="65"/>
      <c r="K979" s="66"/>
      <c r="L979" s="65"/>
      <c r="M979" s="65"/>
      <c r="N979" s="65"/>
      <c r="Q979" s="15"/>
      <c r="S979" s="15"/>
      <c r="W979" s="15"/>
      <c r="Y979" s="15"/>
    </row>
    <row r="980">
      <c r="A980" s="6"/>
      <c r="B980" s="64"/>
      <c r="I980" s="65"/>
      <c r="J980" s="65"/>
      <c r="K980" s="66"/>
      <c r="L980" s="65"/>
      <c r="M980" s="65"/>
      <c r="N980" s="65"/>
      <c r="Q980" s="15"/>
      <c r="S980" s="15"/>
      <c r="W980" s="15"/>
      <c r="Y980" s="15"/>
    </row>
    <row r="981">
      <c r="A981" s="6"/>
      <c r="B981" s="64"/>
      <c r="I981" s="65"/>
      <c r="J981" s="65"/>
      <c r="K981" s="66"/>
      <c r="L981" s="65"/>
      <c r="M981" s="65"/>
      <c r="N981" s="65"/>
      <c r="Q981" s="15"/>
      <c r="S981" s="15"/>
      <c r="W981" s="15"/>
      <c r="Y981" s="15"/>
    </row>
    <row r="982">
      <c r="A982" s="6"/>
      <c r="B982" s="64"/>
      <c r="I982" s="65"/>
      <c r="J982" s="65"/>
      <c r="K982" s="66"/>
      <c r="L982" s="65"/>
      <c r="M982" s="65"/>
      <c r="N982" s="65"/>
      <c r="Q982" s="15"/>
      <c r="S982" s="15"/>
      <c r="W982" s="15"/>
      <c r="Y982" s="15"/>
    </row>
    <row r="983">
      <c r="A983" s="6"/>
      <c r="B983" s="64"/>
      <c r="I983" s="65"/>
      <c r="J983" s="65"/>
      <c r="K983" s="66"/>
      <c r="L983" s="65"/>
      <c r="M983" s="65"/>
      <c r="N983" s="65"/>
      <c r="Q983" s="15"/>
      <c r="S983" s="15"/>
      <c r="W983" s="15"/>
      <c r="Y983" s="15"/>
    </row>
    <row r="984">
      <c r="A984" s="6"/>
      <c r="B984" s="64"/>
      <c r="I984" s="65"/>
      <c r="J984" s="65"/>
      <c r="K984" s="66"/>
      <c r="L984" s="65"/>
      <c r="M984" s="65"/>
      <c r="N984" s="65"/>
      <c r="Q984" s="15"/>
      <c r="S984" s="15"/>
      <c r="W984" s="15"/>
      <c r="Y984" s="15"/>
    </row>
    <row r="985">
      <c r="A985" s="6"/>
      <c r="B985" s="64"/>
      <c r="I985" s="65"/>
      <c r="J985" s="65"/>
      <c r="K985" s="66"/>
      <c r="L985" s="65"/>
      <c r="M985" s="65"/>
      <c r="N985" s="65"/>
      <c r="Q985" s="15"/>
      <c r="S985" s="15"/>
      <c r="W985" s="15"/>
      <c r="Y985" s="15"/>
    </row>
    <row r="986">
      <c r="A986" s="6"/>
      <c r="B986" s="64"/>
      <c r="I986" s="65"/>
      <c r="J986" s="65"/>
      <c r="K986" s="66"/>
      <c r="L986" s="65"/>
      <c r="M986" s="65"/>
      <c r="N986" s="65"/>
      <c r="Q986" s="15"/>
      <c r="S986" s="15"/>
      <c r="W986" s="15"/>
      <c r="Y986" s="15"/>
    </row>
    <row r="987">
      <c r="A987" s="6"/>
      <c r="B987" s="64"/>
      <c r="I987" s="65"/>
      <c r="J987" s="65"/>
      <c r="K987" s="66"/>
      <c r="L987" s="65"/>
      <c r="M987" s="65"/>
      <c r="N987" s="65"/>
      <c r="Q987" s="15"/>
      <c r="S987" s="15"/>
      <c r="W987" s="15"/>
      <c r="Y987" s="15"/>
    </row>
    <row r="988">
      <c r="A988" s="6"/>
      <c r="B988" s="64"/>
      <c r="I988" s="65"/>
      <c r="J988" s="65"/>
      <c r="K988" s="66"/>
      <c r="L988" s="65"/>
      <c r="M988" s="65"/>
      <c r="N988" s="65"/>
      <c r="Q988" s="15"/>
      <c r="S988" s="15"/>
      <c r="W988" s="15"/>
      <c r="Y988" s="15"/>
    </row>
    <row r="989">
      <c r="A989" s="6"/>
      <c r="B989" s="64"/>
      <c r="I989" s="65"/>
      <c r="J989" s="65"/>
      <c r="K989" s="66"/>
      <c r="L989" s="65"/>
      <c r="M989" s="65"/>
      <c r="N989" s="65"/>
      <c r="Q989" s="15"/>
      <c r="S989" s="15"/>
      <c r="W989" s="15"/>
      <c r="Y989" s="15"/>
    </row>
    <row r="990">
      <c r="A990" s="6"/>
      <c r="B990" s="64"/>
      <c r="I990" s="65"/>
      <c r="J990" s="65"/>
      <c r="K990" s="66"/>
      <c r="L990" s="65"/>
      <c r="M990" s="65"/>
      <c r="N990" s="65"/>
      <c r="Q990" s="15"/>
      <c r="S990" s="15"/>
      <c r="W990" s="15"/>
      <c r="Y990" s="15"/>
    </row>
    <row r="991">
      <c r="A991" s="6"/>
      <c r="B991" s="64"/>
      <c r="I991" s="65"/>
      <c r="J991" s="65"/>
      <c r="K991" s="66"/>
      <c r="L991" s="65"/>
      <c r="M991" s="65"/>
      <c r="N991" s="65"/>
      <c r="Q991" s="15"/>
      <c r="S991" s="15"/>
      <c r="W991" s="15"/>
      <c r="Y991" s="15"/>
    </row>
    <row r="992">
      <c r="A992" s="6"/>
      <c r="B992" s="64"/>
      <c r="I992" s="65"/>
      <c r="J992" s="65"/>
      <c r="K992" s="66"/>
      <c r="L992" s="65"/>
      <c r="M992" s="65"/>
      <c r="N992" s="65"/>
      <c r="Q992" s="15"/>
      <c r="S992" s="15"/>
      <c r="W992" s="15"/>
      <c r="Y992" s="15"/>
    </row>
    <row r="993">
      <c r="A993" s="6"/>
      <c r="B993" s="64"/>
      <c r="I993" s="65"/>
      <c r="J993" s="65"/>
      <c r="K993" s="66"/>
      <c r="L993" s="65"/>
      <c r="M993" s="65"/>
      <c r="N993" s="65"/>
      <c r="Q993" s="15"/>
      <c r="S993" s="15"/>
      <c r="W993" s="15"/>
      <c r="Y993" s="15"/>
    </row>
    <row r="994">
      <c r="A994" s="6"/>
      <c r="B994" s="64"/>
      <c r="I994" s="65"/>
      <c r="J994" s="65"/>
      <c r="K994" s="66"/>
      <c r="L994" s="65"/>
      <c r="M994" s="65"/>
      <c r="N994" s="65"/>
      <c r="Q994" s="15"/>
      <c r="S994" s="15"/>
      <c r="W994" s="15"/>
      <c r="Y994" s="15"/>
    </row>
    <row r="995">
      <c r="A995" s="6"/>
      <c r="B995" s="64"/>
      <c r="I995" s="65"/>
      <c r="J995" s="65"/>
      <c r="K995" s="66"/>
      <c r="L995" s="65"/>
      <c r="M995" s="65"/>
      <c r="N995" s="65"/>
      <c r="Q995" s="15"/>
      <c r="S995" s="15"/>
      <c r="W995" s="15"/>
      <c r="Y995" s="15"/>
    </row>
    <row r="996">
      <c r="A996" s="6"/>
      <c r="B996" s="64"/>
      <c r="I996" s="65"/>
      <c r="J996" s="65"/>
      <c r="K996" s="66"/>
      <c r="L996" s="65"/>
      <c r="M996" s="65"/>
      <c r="N996" s="65"/>
      <c r="Q996" s="15"/>
      <c r="S996" s="15"/>
      <c r="W996" s="15"/>
      <c r="Y996" s="15"/>
    </row>
    <row r="997">
      <c r="A997" s="6"/>
      <c r="B997" s="64"/>
      <c r="I997" s="65"/>
      <c r="J997" s="65"/>
      <c r="K997" s="66"/>
      <c r="L997" s="65"/>
      <c r="M997" s="65"/>
      <c r="N997" s="65"/>
      <c r="Q997" s="15"/>
      <c r="S997" s="15"/>
      <c r="W997" s="15"/>
      <c r="Y997" s="15"/>
    </row>
    <row r="998">
      <c r="A998" s="6"/>
      <c r="B998" s="64"/>
      <c r="I998" s="65"/>
      <c r="J998" s="65"/>
      <c r="K998" s="66"/>
      <c r="L998" s="65"/>
      <c r="M998" s="65"/>
      <c r="N998" s="65"/>
      <c r="Q998" s="15"/>
      <c r="S998" s="15"/>
      <c r="W998" s="15"/>
      <c r="Y998" s="15"/>
    </row>
    <row r="999">
      <c r="A999" s="6"/>
      <c r="B999" s="64"/>
      <c r="I999" s="65"/>
      <c r="J999" s="65"/>
      <c r="K999" s="66"/>
      <c r="L999" s="65"/>
      <c r="M999" s="65"/>
      <c r="N999" s="65"/>
      <c r="Q999" s="15"/>
      <c r="S999" s="15"/>
      <c r="W999" s="15"/>
      <c r="Y999" s="15"/>
    </row>
    <row r="1000">
      <c r="A1000" s="6"/>
      <c r="B1000" s="64"/>
      <c r="I1000" s="65"/>
      <c r="J1000" s="65"/>
      <c r="K1000" s="66"/>
      <c r="L1000" s="65"/>
      <c r="M1000" s="65"/>
      <c r="N1000" s="65"/>
      <c r="Q1000" s="15"/>
      <c r="S1000" s="15"/>
      <c r="W1000" s="15"/>
      <c r="Y1000" s="15"/>
    </row>
  </sheetData>
  <conditionalFormatting sqref="P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