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" sheetId="1" r:id="rId4"/>
    <sheet state="visible" name="elec_pauli" sheetId="2" r:id="rId5"/>
    <sheet state="visible" name="disp" sheetId="3" r:id="rId6"/>
    <sheet state="visible" name="ct" sheetId="4" r:id="rId7"/>
  </sheets>
  <definedNames/>
  <calcPr/>
</workbook>
</file>

<file path=xl/sharedStrings.xml><?xml version="1.0" encoding="utf-8"?>
<sst xmlns="http://schemas.openxmlformats.org/spreadsheetml/2006/main" count="208" uniqueCount="52">
  <si>
    <t>Cluster</t>
  </si>
  <si>
    <t>wB97M-V</t>
  </si>
  <si>
    <t>BLYP-D30</t>
  </si>
  <si>
    <t>BLYP-D3op</t>
  </si>
  <si>
    <t>revPBE-D30</t>
  </si>
  <si>
    <t>revPBE-D3op</t>
  </si>
  <si>
    <t>B97M-rV</t>
  </si>
  <si>
    <t>SCAN</t>
  </si>
  <si>
    <t>error BLYP-D30</t>
  </si>
  <si>
    <t>error BLYP-D3op</t>
  </si>
  <si>
    <t>error revPBE-D30</t>
  </si>
  <si>
    <t>error revPBE-D3op</t>
  </si>
  <si>
    <t>error B97M-rV</t>
  </si>
  <si>
    <t>error SCAN</t>
  </si>
  <si>
    <t>2Cs</t>
  </si>
  <si>
    <t>3UUD</t>
  </si>
  <si>
    <t>3UUU</t>
  </si>
  <si>
    <t>4Ci</t>
  </si>
  <si>
    <t>4Py</t>
  </si>
  <si>
    <t>4S4</t>
  </si>
  <si>
    <t>5CAA</t>
  </si>
  <si>
    <t>5CAB</t>
  </si>
  <si>
    <t>5CAC</t>
  </si>
  <si>
    <t>5CYC</t>
  </si>
  <si>
    <t>5FRA</t>
  </si>
  <si>
    <t>5FRB</t>
  </si>
  <si>
    <t>5FRC</t>
  </si>
  <si>
    <t>6BAG</t>
  </si>
  <si>
    <t>6BK1</t>
  </si>
  <si>
    <t>6BK2</t>
  </si>
  <si>
    <t>6CA</t>
  </si>
  <si>
    <t>6CB1</t>
  </si>
  <si>
    <t>6CB2</t>
  </si>
  <si>
    <t>6CC</t>
  </si>
  <si>
    <t>6PR</t>
  </si>
  <si>
    <t>7BI1</t>
  </si>
  <si>
    <t>7BI2</t>
  </si>
  <si>
    <t>7CA1</t>
  </si>
  <si>
    <t>7CA2</t>
  </si>
  <si>
    <t>7CH1</t>
  </si>
  <si>
    <t>7CH2</t>
  </si>
  <si>
    <t>7CH3</t>
  </si>
  <si>
    <t>7HM1</t>
  </si>
  <si>
    <t>7PR1</t>
  </si>
  <si>
    <t>7PR2</t>
  </si>
  <si>
    <t>7PR3</t>
  </si>
  <si>
    <t>8D2d</t>
  </si>
  <si>
    <t>8S4</t>
  </si>
  <si>
    <t>9D2dDD</t>
  </si>
  <si>
    <t>9S4DA</t>
  </si>
  <si>
    <t>10PP1</t>
  </si>
  <si>
    <t>10PP2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</si>
</sst>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color rgb="FF0000FF"/>
      <name val="Arial"/>
    </font>
    <font>
      <b/>
      <color rgb="FFFF0000"/>
      <name val="Arial"/>
    </font>
    <font>
      <color rgb="FF0000FF"/>
      <name val="Arial"/>
    </font>
    <font>
      <color theme="1"/>
      <name val="Arial"/>
    </font>
    <font>
      <b/>
      <color rgb="FF000000"/>
      <name val="&quot;Arial&quot;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3" numFmtId="0" xfId="0" applyAlignment="1" applyFont="1">
      <alignment readingOrder="0"/>
    </xf>
    <xf borderId="0" fillId="3" fontId="1" numFmtId="0" xfId="0" applyFill="1" applyFont="1"/>
    <xf borderId="0" fillId="3" fontId="4" numFmtId="0" xfId="0" applyFont="1"/>
    <xf borderId="0" fillId="3" fontId="5" numFmtId="0" xfId="0" applyFont="1"/>
    <xf borderId="0" fillId="2" fontId="5" numFmtId="0" xfId="0" applyFont="1"/>
    <xf borderId="0" fillId="3" fontId="5" numFmtId="0" xfId="0" applyFont="1"/>
    <xf borderId="0" fillId="4" fontId="1" numFmtId="0" xfId="0" applyFill="1" applyFont="1"/>
    <xf borderId="0" fillId="4" fontId="4" numFmtId="0" xfId="0" applyFont="1"/>
    <xf borderId="0" fillId="4" fontId="5" numFmtId="0" xfId="0" applyFont="1"/>
    <xf borderId="0" fillId="4" fontId="5" numFmtId="0" xfId="0" applyFont="1"/>
    <xf borderId="0" fillId="5" fontId="1" numFmtId="0" xfId="0" applyFill="1" applyFont="1"/>
    <xf borderId="0" fillId="5" fontId="4" numFmtId="0" xfId="0" applyFont="1"/>
    <xf borderId="0" fillId="5" fontId="5" numFmtId="0" xfId="0" applyFont="1"/>
    <xf borderId="0" fillId="5" fontId="5" numFmtId="0" xfId="0" applyFont="1"/>
    <xf borderId="0" fillId="6" fontId="1" numFmtId="0" xfId="0" applyFill="1" applyFont="1"/>
    <xf borderId="0" fillId="6" fontId="4" numFmtId="0" xfId="0" applyFont="1"/>
    <xf borderId="0" fillId="6" fontId="5" numFmtId="0" xfId="0" applyFont="1"/>
    <xf borderId="0" fillId="6" fontId="5" numFmtId="0" xfId="0" applyFont="1"/>
    <xf borderId="0" fillId="7" fontId="1" numFmtId="0" xfId="0" applyFill="1" applyFont="1"/>
    <xf borderId="0" fillId="7" fontId="4" numFmtId="0" xfId="0" applyFont="1"/>
    <xf borderId="0" fillId="7" fontId="5" numFmtId="0" xfId="0" applyFont="1"/>
    <xf borderId="0" fillId="7" fontId="5" numFmtId="0" xfId="0" applyFont="1"/>
    <xf borderId="0" fillId="8" fontId="1" numFmtId="0" xfId="0" applyFill="1" applyFont="1"/>
    <xf borderId="0" fillId="8" fontId="4" numFmtId="0" xfId="0" applyFont="1"/>
    <xf borderId="0" fillId="8" fontId="5" numFmtId="0" xfId="0" applyFont="1"/>
    <xf borderId="0" fillId="8" fontId="5" numFmtId="0" xfId="0" applyFont="1"/>
    <xf borderId="0" fillId="9" fontId="1" numFmtId="0" xfId="0" applyFill="1" applyFont="1"/>
    <xf borderId="0" fillId="9" fontId="4" numFmtId="0" xfId="0" applyFont="1"/>
    <xf borderId="0" fillId="9" fontId="5" numFmtId="0" xfId="0" applyFont="1"/>
    <xf borderId="0" fillId="9" fontId="5" numFmtId="0" xfId="0" applyFont="1"/>
    <xf borderId="0" fillId="10" fontId="1" numFmtId="0" xfId="0" applyFill="1" applyFont="1"/>
    <xf borderId="0" fillId="10" fontId="4" numFmtId="0" xfId="0" applyFont="1"/>
    <xf borderId="0" fillId="10" fontId="5" numFmtId="0" xfId="0" applyFont="1"/>
    <xf borderId="0" fillId="10" fontId="5" numFmtId="0" xfId="0" applyFont="1"/>
    <xf borderId="0" fillId="11" fontId="1" numFmtId="0" xfId="0" applyFill="1" applyFont="1"/>
    <xf borderId="0" fillId="11" fontId="4" numFmtId="0" xfId="0" applyFont="1"/>
    <xf borderId="0" fillId="11" fontId="5" numFmtId="0" xfId="0" applyFont="1"/>
    <xf borderId="0" fillId="11" fontId="5" numFmtId="0" xfId="0" applyFont="1"/>
    <xf borderId="0" fillId="0" fontId="1" numFmtId="0" xfId="0" applyFont="1"/>
    <xf borderId="0" fillId="0" fontId="4" numFmtId="0" xfId="0" applyFont="1"/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14</v>
      </c>
      <c r="B2" s="6">
        <v>-1.2234956146</v>
      </c>
      <c r="C2" s="7">
        <v>-1.200049126</v>
      </c>
      <c r="D2" s="7">
        <v>-1.200049126</v>
      </c>
      <c r="E2" s="7">
        <v>-1.1692412526</v>
      </c>
      <c r="F2" s="7">
        <v>-1.1692412526</v>
      </c>
      <c r="G2" s="7">
        <v>-1.1534907572</v>
      </c>
      <c r="H2" s="7">
        <v>-1.2193847113999998</v>
      </c>
      <c r="I2" s="8"/>
      <c r="J2" s="9">
        <f>(C2-B2)/2</f>
        <v>0.0117232443</v>
      </c>
      <c r="K2" s="9">
        <f>(D2-B2)/2</f>
        <v>0.0117232443</v>
      </c>
      <c r="L2" s="9">
        <f>(E2-B2)/2</f>
        <v>0.027127181</v>
      </c>
      <c r="M2" s="9">
        <f>(F2-B2)/2</f>
        <v>0.027127181</v>
      </c>
      <c r="N2" s="9">
        <f>(G2-B2)/2</f>
        <v>0.0350024287</v>
      </c>
      <c r="O2" s="9">
        <f>(H2-B2)/2</f>
        <v>0.0020554516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0" t="s">
        <v>15</v>
      </c>
      <c r="B3" s="11">
        <v>-5.9365744315999995</v>
      </c>
      <c r="C3" s="12">
        <v>-5.7273724798</v>
      </c>
      <c r="D3" s="12">
        <v>-5.7273724798</v>
      </c>
      <c r="E3" s="12">
        <v>-5.6252691166</v>
      </c>
      <c r="F3" s="12">
        <v>-5.6252691166</v>
      </c>
      <c r="G3" s="12">
        <v>-5.5402068812</v>
      </c>
      <c r="H3" s="12">
        <v>-5.8342798636</v>
      </c>
      <c r="I3" s="8"/>
      <c r="J3" s="13">
        <f t="shared" ref="J3:J4" si="1">(C3-B3)/3</f>
        <v>0.06973398393</v>
      </c>
      <c r="K3" s="13">
        <f t="shared" ref="K3:K4" si="2">(D3-B3)/3</f>
        <v>0.06973398393</v>
      </c>
      <c r="L3" s="13">
        <f t="shared" ref="L3:L4" si="3">(E3-B3)/3</f>
        <v>0.1037684383</v>
      </c>
      <c r="M3" s="13">
        <f t="shared" ref="M3:M4" si="4">(F3-B3)/3</f>
        <v>0.1037684383</v>
      </c>
      <c r="N3" s="13">
        <f t="shared" ref="N3:N4" si="5">(G3-B3)/3</f>
        <v>0.1321225168</v>
      </c>
      <c r="O3" s="13">
        <f t="shared" ref="O3:O4" si="6">(H3-B3)/3</f>
        <v>0.03409818933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0" t="s">
        <v>16</v>
      </c>
      <c r="B4" s="11">
        <v>-5.5299774244</v>
      </c>
      <c r="C4" s="12">
        <v>-5.3205603672</v>
      </c>
      <c r="D4" s="12">
        <v>-5.3205603672</v>
      </c>
      <c r="E4" s="12">
        <v>-5.2067935112</v>
      </c>
      <c r="F4" s="12">
        <v>-5.2067935112</v>
      </c>
      <c r="G4" s="12">
        <v>-5.181028664399999</v>
      </c>
      <c r="H4" s="12">
        <v>-5.4584668292</v>
      </c>
      <c r="I4" s="8"/>
      <c r="J4" s="13">
        <f t="shared" si="1"/>
        <v>0.06980568573</v>
      </c>
      <c r="K4" s="13">
        <f t="shared" si="2"/>
        <v>0.06980568573</v>
      </c>
      <c r="L4" s="13">
        <f t="shared" si="3"/>
        <v>0.1077279711</v>
      </c>
      <c r="M4" s="13">
        <f t="shared" si="4"/>
        <v>0.1077279711</v>
      </c>
      <c r="N4" s="13">
        <f t="shared" si="5"/>
        <v>0.1163162533</v>
      </c>
      <c r="O4" s="13">
        <f t="shared" si="6"/>
        <v>0.02383686507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17</v>
      </c>
      <c r="B5" s="15">
        <v>-12.508116103399999</v>
      </c>
      <c r="C5" s="16">
        <v>-11.9827331142</v>
      </c>
      <c r="D5" s="16">
        <v>-11.9827331142</v>
      </c>
      <c r="E5" s="16">
        <v>-11.851590522</v>
      </c>
      <c r="F5" s="16">
        <v>-11.851590522</v>
      </c>
      <c r="G5" s="16">
        <v>-11.6916716074</v>
      </c>
      <c r="H5" s="16">
        <v>-12.2463328316</v>
      </c>
      <c r="I5" s="8"/>
      <c r="J5" s="17">
        <f t="shared" ref="J5:J7" si="7">(C5-B5)/4</f>
        <v>0.1313457473</v>
      </c>
      <c r="K5" s="17">
        <f t="shared" ref="K5:K7" si="8">(D5-B5)/4</f>
        <v>0.1313457473</v>
      </c>
      <c r="L5" s="17">
        <f t="shared" ref="L5:L7" si="9">(E5-B5)/4</f>
        <v>0.1641313954</v>
      </c>
      <c r="M5" s="17">
        <f t="shared" ref="M5:M7" si="10">(F5-B5)/4</f>
        <v>0.1641313954</v>
      </c>
      <c r="N5" s="17">
        <f t="shared" ref="N5:N7" si="11">(G5-B5)/4</f>
        <v>0.204111124</v>
      </c>
      <c r="O5" s="17">
        <f t="shared" ref="O5:O7" si="12">(H5-B5)/4</f>
        <v>0.06544581795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18</v>
      </c>
      <c r="B6" s="15">
        <v>-9.0105740012</v>
      </c>
      <c r="C6" s="16">
        <v>-8.6312475786</v>
      </c>
      <c r="D6" s="16">
        <v>-8.6312475786</v>
      </c>
      <c r="E6" s="16">
        <v>-8.4816537232</v>
      </c>
      <c r="F6" s="16">
        <v>-8.4816537232</v>
      </c>
      <c r="G6" s="16">
        <v>-8.4217827202</v>
      </c>
      <c r="H6" s="16">
        <v>-8.853116848400001</v>
      </c>
      <c r="I6" s="8"/>
      <c r="J6" s="17">
        <f t="shared" si="7"/>
        <v>0.09483160565</v>
      </c>
      <c r="K6" s="17">
        <f t="shared" si="8"/>
        <v>0.09483160565</v>
      </c>
      <c r="L6" s="17">
        <f t="shared" si="9"/>
        <v>0.1322300695</v>
      </c>
      <c r="M6" s="17">
        <f t="shared" si="10"/>
        <v>0.1322300695</v>
      </c>
      <c r="N6" s="17">
        <f t="shared" si="11"/>
        <v>0.1471978203</v>
      </c>
      <c r="O6" s="17">
        <f t="shared" si="12"/>
        <v>0.0393642882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19</v>
      </c>
      <c r="B7" s="15">
        <v>-12.921978893</v>
      </c>
      <c r="C7" s="16">
        <v>-12.3867966578</v>
      </c>
      <c r="D7" s="16">
        <v>-12.3867966578</v>
      </c>
      <c r="E7" s="16">
        <v>-12.249535512</v>
      </c>
      <c r="F7" s="16">
        <v>-12.249535512</v>
      </c>
      <c r="G7" s="16">
        <v>-12.0874655434</v>
      </c>
      <c r="H7" s="16">
        <v>-12.658307473799999</v>
      </c>
      <c r="I7" s="8"/>
      <c r="J7" s="17">
        <f t="shared" si="7"/>
        <v>0.1337955588</v>
      </c>
      <c r="K7" s="17">
        <f t="shared" si="8"/>
        <v>0.1337955588</v>
      </c>
      <c r="L7" s="17">
        <f t="shared" si="9"/>
        <v>0.1681108453</v>
      </c>
      <c r="M7" s="17">
        <f t="shared" si="10"/>
        <v>0.1681108453</v>
      </c>
      <c r="N7" s="17">
        <f t="shared" si="11"/>
        <v>0.2086283374</v>
      </c>
      <c r="O7" s="17">
        <f t="shared" si="12"/>
        <v>0.0659178548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8" t="s">
        <v>20</v>
      </c>
      <c r="B8" s="19">
        <v>-13.9839542528</v>
      </c>
      <c r="C8" s="20">
        <v>-13.422385755199999</v>
      </c>
      <c r="D8" s="20">
        <v>-13.422385755199999</v>
      </c>
      <c r="E8" s="20">
        <v>-13.2041732772</v>
      </c>
      <c r="F8" s="20">
        <v>-13.2041732772</v>
      </c>
      <c r="G8" s="20">
        <v>-13.126998239799999</v>
      </c>
      <c r="H8" s="20">
        <v>-13.7611767602</v>
      </c>
      <c r="I8" s="8"/>
      <c r="J8" s="21">
        <f t="shared" ref="J8:J14" si="13">(C8-B8)/5</f>
        <v>0.1123136995</v>
      </c>
      <c r="K8" s="21">
        <f t="shared" ref="K8:K14" si="14">(D8-B8)/5</f>
        <v>0.1123136995</v>
      </c>
      <c r="L8" s="21">
        <f t="shared" ref="L8:L14" si="15">(E8-B8)/5</f>
        <v>0.1559561951</v>
      </c>
      <c r="M8" s="21">
        <f t="shared" ref="M8:M14" si="16">(F8-B8)/5</f>
        <v>0.1559561951</v>
      </c>
      <c r="N8" s="21">
        <f t="shared" ref="N8:N14" si="17">(G8-B8)/5</f>
        <v>0.1713912026</v>
      </c>
      <c r="O8" s="21">
        <f t="shared" ref="O8:O14" si="18">(H8-B8)/5</f>
        <v>0.04455549852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8" t="s">
        <v>21</v>
      </c>
      <c r="B9" s="19">
        <v>-13.701162353600001</v>
      </c>
      <c r="C9" s="20">
        <v>-13.153336700999999</v>
      </c>
      <c r="D9" s="20">
        <v>-13.153336700999999</v>
      </c>
      <c r="E9" s="20">
        <v>-12.9421509994</v>
      </c>
      <c r="F9" s="20">
        <v>-12.9421509994</v>
      </c>
      <c r="G9" s="20">
        <v>-12.817413768</v>
      </c>
      <c r="H9" s="20">
        <v>-13.451974698</v>
      </c>
      <c r="I9" s="8"/>
      <c r="J9" s="21">
        <f t="shared" si="13"/>
        <v>0.1095651305</v>
      </c>
      <c r="K9" s="21">
        <f t="shared" si="14"/>
        <v>0.1095651305</v>
      </c>
      <c r="L9" s="21">
        <f t="shared" si="15"/>
        <v>0.1518022708</v>
      </c>
      <c r="M9" s="21">
        <f t="shared" si="16"/>
        <v>0.1518022708</v>
      </c>
      <c r="N9" s="21">
        <f t="shared" si="17"/>
        <v>0.1767497171</v>
      </c>
      <c r="O9" s="21">
        <f t="shared" si="18"/>
        <v>0.04983753112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8" t="s">
        <v>22</v>
      </c>
      <c r="B10" s="19">
        <v>-14.542678579</v>
      </c>
      <c r="C10" s="20">
        <v>-13.9490593768</v>
      </c>
      <c r="D10" s="20">
        <v>-13.9490593768</v>
      </c>
      <c r="E10" s="20">
        <v>-13.720736944999999</v>
      </c>
      <c r="F10" s="20">
        <v>-13.720736944999999</v>
      </c>
      <c r="G10" s="20">
        <v>-13.6551536986</v>
      </c>
      <c r="H10" s="20">
        <v>-14.3142844454</v>
      </c>
      <c r="I10" s="8"/>
      <c r="J10" s="21">
        <f t="shared" si="13"/>
        <v>0.1187238404</v>
      </c>
      <c r="K10" s="21">
        <f t="shared" si="14"/>
        <v>0.1187238404</v>
      </c>
      <c r="L10" s="21">
        <f t="shared" si="15"/>
        <v>0.1643883268</v>
      </c>
      <c r="M10" s="21">
        <f t="shared" si="16"/>
        <v>0.1643883268</v>
      </c>
      <c r="N10" s="21">
        <f t="shared" si="17"/>
        <v>0.1775049761</v>
      </c>
      <c r="O10" s="21">
        <f t="shared" si="18"/>
        <v>0.04567882672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8" t="s">
        <v>23</v>
      </c>
      <c r="B11" s="19">
        <v>-18.4830748986</v>
      </c>
      <c r="C11" s="20">
        <v>-17.7095558802</v>
      </c>
      <c r="D11" s="20">
        <v>-17.7095558802</v>
      </c>
      <c r="E11" s="20">
        <v>-17.5293214556</v>
      </c>
      <c r="F11" s="20">
        <v>-17.5293214556</v>
      </c>
      <c r="G11" s="20">
        <v>-17.3565918194</v>
      </c>
      <c r="H11" s="20">
        <v>-18.1302303408</v>
      </c>
      <c r="I11" s="8"/>
      <c r="J11" s="21">
        <f t="shared" si="13"/>
        <v>0.1547038037</v>
      </c>
      <c r="K11" s="21">
        <f t="shared" si="14"/>
        <v>0.1547038037</v>
      </c>
      <c r="L11" s="21">
        <f t="shared" si="15"/>
        <v>0.1907506886</v>
      </c>
      <c r="M11" s="21">
        <f t="shared" si="16"/>
        <v>0.1907506886</v>
      </c>
      <c r="N11" s="21">
        <f t="shared" si="17"/>
        <v>0.2252966158</v>
      </c>
      <c r="O11" s="21">
        <f t="shared" si="18"/>
        <v>0.07056891156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8" t="s">
        <v>24</v>
      </c>
      <c r="B12" s="19">
        <v>-14.1393081528</v>
      </c>
      <c r="C12" s="20">
        <v>-13.5859614616</v>
      </c>
      <c r="D12" s="20">
        <v>-13.5859614616</v>
      </c>
      <c r="E12" s="20">
        <v>-13.4368695188</v>
      </c>
      <c r="F12" s="20">
        <v>-13.4368695188</v>
      </c>
      <c r="G12" s="20">
        <v>-13.1873233542</v>
      </c>
      <c r="H12" s="20">
        <v>-13.8257083802</v>
      </c>
      <c r="I12" s="8"/>
      <c r="J12" s="21">
        <f t="shared" si="13"/>
        <v>0.1106693382</v>
      </c>
      <c r="K12" s="21">
        <f t="shared" si="14"/>
        <v>0.1106693382</v>
      </c>
      <c r="L12" s="21">
        <f t="shared" si="15"/>
        <v>0.1404877268</v>
      </c>
      <c r="M12" s="21">
        <f t="shared" si="16"/>
        <v>0.1404877268</v>
      </c>
      <c r="N12" s="21">
        <f t="shared" si="17"/>
        <v>0.1903969597</v>
      </c>
      <c r="O12" s="21">
        <f t="shared" si="18"/>
        <v>0.06271995452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8" t="s">
        <v>25</v>
      </c>
      <c r="B13" s="19">
        <v>-15.863975448799998</v>
      </c>
      <c r="C13" s="20">
        <v>-15.2479374838</v>
      </c>
      <c r="D13" s="20">
        <v>-15.2479374838</v>
      </c>
      <c r="E13" s="20">
        <v>-15.022865533600001</v>
      </c>
      <c r="F13" s="20">
        <v>-15.022865533600001</v>
      </c>
      <c r="G13" s="20">
        <v>-14.9012592808</v>
      </c>
      <c r="H13" s="20">
        <v>-15.605777266999999</v>
      </c>
      <c r="I13" s="8"/>
      <c r="J13" s="21">
        <f t="shared" si="13"/>
        <v>0.123207593</v>
      </c>
      <c r="K13" s="21">
        <f t="shared" si="14"/>
        <v>0.123207593</v>
      </c>
      <c r="L13" s="21">
        <f t="shared" si="15"/>
        <v>0.168221983</v>
      </c>
      <c r="M13" s="21">
        <f t="shared" si="16"/>
        <v>0.168221983</v>
      </c>
      <c r="N13" s="21">
        <f t="shared" si="17"/>
        <v>0.1925432336</v>
      </c>
      <c r="O13" s="21">
        <f t="shared" si="18"/>
        <v>0.05163963636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8" t="s">
        <v>26</v>
      </c>
      <c r="B14" s="19">
        <v>-13.939331832599999</v>
      </c>
      <c r="C14" s="20">
        <v>-13.3944220532</v>
      </c>
      <c r="D14" s="20">
        <v>-13.3944220532</v>
      </c>
      <c r="E14" s="20">
        <v>-13.2433941618</v>
      </c>
      <c r="F14" s="20">
        <v>-13.2433941618</v>
      </c>
      <c r="G14" s="20">
        <v>-13.0025478156</v>
      </c>
      <c r="H14" s="20">
        <v>-13.62692709</v>
      </c>
      <c r="I14" s="8"/>
      <c r="J14" s="21">
        <f t="shared" si="13"/>
        <v>0.1089819559</v>
      </c>
      <c r="K14" s="21">
        <f t="shared" si="14"/>
        <v>0.1089819559</v>
      </c>
      <c r="L14" s="21">
        <f t="shared" si="15"/>
        <v>0.1391875342</v>
      </c>
      <c r="M14" s="21">
        <f t="shared" si="16"/>
        <v>0.1391875342</v>
      </c>
      <c r="N14" s="21">
        <f t="shared" si="17"/>
        <v>0.1873568034</v>
      </c>
      <c r="O14" s="21">
        <f t="shared" si="18"/>
        <v>0.06248094852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2" t="s">
        <v>27</v>
      </c>
      <c r="B15" s="23">
        <v>-21.9883607952</v>
      </c>
      <c r="C15" s="24">
        <v>-21.063837786</v>
      </c>
      <c r="D15" s="24">
        <v>-21.063837786</v>
      </c>
      <c r="E15" s="24">
        <v>-20.8507400364</v>
      </c>
      <c r="F15" s="24">
        <v>-20.8507400364</v>
      </c>
      <c r="G15" s="24">
        <v>-20.63338798</v>
      </c>
      <c r="H15" s="24">
        <v>-21.5418736866</v>
      </c>
      <c r="I15" s="8"/>
      <c r="J15" s="25">
        <f t="shared" ref="J15:J22" si="19">(C15-B15)/6</f>
        <v>0.1540871682</v>
      </c>
      <c r="K15" s="25">
        <f t="shared" ref="K15:K22" si="20">(D15-B15)/6</f>
        <v>0.1540871682</v>
      </c>
      <c r="L15" s="25">
        <f t="shared" ref="L15:L22" si="21">(E15-B15)/6</f>
        <v>0.1896034598</v>
      </c>
      <c r="M15" s="25">
        <f t="shared" ref="M15:M22" si="22">(F15-B15)/6</f>
        <v>0.1896034598</v>
      </c>
      <c r="N15" s="25">
        <f t="shared" ref="N15:N22" si="23">(G15-B15)/6</f>
        <v>0.2258288025</v>
      </c>
      <c r="O15" s="25">
        <f t="shared" ref="O15:O22" si="24">(H15-B15)/6</f>
        <v>0.0744145181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2" t="s">
        <v>28</v>
      </c>
      <c r="B16" s="23">
        <v>-22.1708657768</v>
      </c>
      <c r="C16" s="24">
        <v>-21.248230915</v>
      </c>
      <c r="D16" s="24">
        <v>-21.248230915</v>
      </c>
      <c r="E16" s="24">
        <v>-21.010419945</v>
      </c>
      <c r="F16" s="24">
        <v>-21.010419945</v>
      </c>
      <c r="G16" s="24">
        <v>-20.7912992442</v>
      </c>
      <c r="H16" s="24">
        <v>-21.730975233800002</v>
      </c>
      <c r="I16" s="8"/>
      <c r="J16" s="25">
        <f t="shared" si="19"/>
        <v>0.153772477</v>
      </c>
      <c r="K16" s="25">
        <f t="shared" si="20"/>
        <v>0.153772477</v>
      </c>
      <c r="L16" s="25">
        <f t="shared" si="21"/>
        <v>0.1934076386</v>
      </c>
      <c r="M16" s="25">
        <f t="shared" si="22"/>
        <v>0.1934076386</v>
      </c>
      <c r="N16" s="25">
        <f t="shared" si="23"/>
        <v>0.2299277554</v>
      </c>
      <c r="O16" s="25">
        <f t="shared" si="24"/>
        <v>0.0733150905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2" t="s">
        <v>29</v>
      </c>
      <c r="B17" s="23">
        <v>-21.7451960908</v>
      </c>
      <c r="C17" s="24">
        <v>-20.832001966</v>
      </c>
      <c r="D17" s="24">
        <v>-20.832001966</v>
      </c>
      <c r="E17" s="24">
        <v>-20.614506506</v>
      </c>
      <c r="F17" s="24">
        <v>-20.614506506</v>
      </c>
      <c r="G17" s="24">
        <v>-20.3506677826</v>
      </c>
      <c r="H17" s="24">
        <v>-21.280138216</v>
      </c>
      <c r="I17" s="8"/>
      <c r="J17" s="25">
        <f t="shared" si="19"/>
        <v>0.1521990208</v>
      </c>
      <c r="K17" s="25">
        <f t="shared" si="20"/>
        <v>0.1521990208</v>
      </c>
      <c r="L17" s="25">
        <f t="shared" si="21"/>
        <v>0.1884482641</v>
      </c>
      <c r="M17" s="25">
        <f t="shared" si="22"/>
        <v>0.1884482641</v>
      </c>
      <c r="N17" s="25">
        <f t="shared" si="23"/>
        <v>0.2324213847</v>
      </c>
      <c r="O17" s="25">
        <f t="shared" si="24"/>
        <v>0.0775096458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2" t="s">
        <v>30</v>
      </c>
      <c r="B18" s="23">
        <v>-20.5982301974</v>
      </c>
      <c r="C18" s="24">
        <v>-19.7227034182</v>
      </c>
      <c r="D18" s="24">
        <v>-19.7227034182</v>
      </c>
      <c r="E18" s="24">
        <v>-19.4638599202</v>
      </c>
      <c r="F18" s="24">
        <v>-19.4638599202</v>
      </c>
      <c r="G18" s="24">
        <v>-19.2711971836</v>
      </c>
      <c r="H18" s="24">
        <v>-20.1792287788</v>
      </c>
      <c r="I18" s="8"/>
      <c r="J18" s="25">
        <f t="shared" si="19"/>
        <v>0.1459211299</v>
      </c>
      <c r="K18" s="25">
        <f t="shared" si="20"/>
        <v>0.1459211299</v>
      </c>
      <c r="L18" s="25">
        <f t="shared" si="21"/>
        <v>0.1890617129</v>
      </c>
      <c r="M18" s="25">
        <f t="shared" si="22"/>
        <v>0.1890617129</v>
      </c>
      <c r="N18" s="25">
        <f t="shared" si="23"/>
        <v>0.221172169</v>
      </c>
      <c r="O18" s="25">
        <f t="shared" si="24"/>
        <v>0.06983356977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2" t="s">
        <v>31</v>
      </c>
      <c r="B19" s="23">
        <v>-22.892950704</v>
      </c>
      <c r="C19" s="24">
        <v>-21.9228731512</v>
      </c>
      <c r="D19" s="24">
        <v>-21.9228731512</v>
      </c>
      <c r="E19" s="24">
        <v>-21.688312662799998</v>
      </c>
      <c r="F19" s="24">
        <v>-21.688312662799998</v>
      </c>
      <c r="G19" s="24">
        <v>-21.558699709</v>
      </c>
      <c r="H19" s="24">
        <v>-22.5100391914</v>
      </c>
      <c r="I19" s="8"/>
      <c r="J19" s="25">
        <f t="shared" si="19"/>
        <v>0.1616795921</v>
      </c>
      <c r="K19" s="25">
        <f t="shared" si="20"/>
        <v>0.1616795921</v>
      </c>
      <c r="L19" s="25">
        <f t="shared" si="21"/>
        <v>0.2007730069</v>
      </c>
      <c r="M19" s="25">
        <f t="shared" si="22"/>
        <v>0.2007730069</v>
      </c>
      <c r="N19" s="25">
        <f t="shared" si="23"/>
        <v>0.2223751658</v>
      </c>
      <c r="O19" s="25">
        <f t="shared" si="24"/>
        <v>0.06381858543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2" t="s">
        <v>32</v>
      </c>
      <c r="B20" s="23">
        <v>-22.8484716874</v>
      </c>
      <c r="C20" s="24">
        <v>-21.8897469196</v>
      </c>
      <c r="D20" s="24">
        <v>-21.8897469196</v>
      </c>
      <c r="E20" s="24">
        <v>-21.6498087962</v>
      </c>
      <c r="F20" s="24">
        <v>-21.6498087962</v>
      </c>
      <c r="G20" s="24">
        <v>-21.5201719418</v>
      </c>
      <c r="H20" s="24">
        <v>-22.459561124199997</v>
      </c>
      <c r="I20" s="8"/>
      <c r="J20" s="25">
        <f t="shared" si="19"/>
        <v>0.1597874613</v>
      </c>
      <c r="K20" s="25">
        <f t="shared" si="20"/>
        <v>0.1597874613</v>
      </c>
      <c r="L20" s="25">
        <f t="shared" si="21"/>
        <v>0.1997771485</v>
      </c>
      <c r="M20" s="25">
        <f t="shared" si="22"/>
        <v>0.1997771485</v>
      </c>
      <c r="N20" s="25">
        <f t="shared" si="23"/>
        <v>0.2213832909</v>
      </c>
      <c r="O20" s="25">
        <f t="shared" si="24"/>
        <v>0.0648184272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2" t="s">
        <v>33</v>
      </c>
      <c r="B21" s="23">
        <v>-23.6958674604</v>
      </c>
      <c r="C21" s="24">
        <v>-22.703777455</v>
      </c>
      <c r="D21" s="24">
        <v>-22.703777455</v>
      </c>
      <c r="E21" s="24">
        <v>-22.451387119</v>
      </c>
      <c r="F21" s="24">
        <v>-22.451387119</v>
      </c>
      <c r="G21" s="24">
        <v>-22.331740715400002</v>
      </c>
      <c r="H21" s="24">
        <v>-23.311880420799998</v>
      </c>
      <c r="I21" s="8"/>
      <c r="J21" s="25">
        <f t="shared" si="19"/>
        <v>0.1653483342</v>
      </c>
      <c r="K21" s="25">
        <f t="shared" si="20"/>
        <v>0.1653483342</v>
      </c>
      <c r="L21" s="25">
        <f t="shared" si="21"/>
        <v>0.2074133902</v>
      </c>
      <c r="M21" s="25">
        <f t="shared" si="22"/>
        <v>0.2074133902</v>
      </c>
      <c r="N21" s="25">
        <f t="shared" si="23"/>
        <v>0.2273544575</v>
      </c>
      <c r="O21" s="25">
        <f t="shared" si="24"/>
        <v>0.06399783993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2" t="s">
        <v>34</v>
      </c>
      <c r="B22" s="23">
        <v>-20.0542286408</v>
      </c>
      <c r="C22" s="24">
        <v>-19.2583147602</v>
      </c>
      <c r="D22" s="24">
        <v>-19.2583147602</v>
      </c>
      <c r="E22" s="24">
        <v>-18.9490409962</v>
      </c>
      <c r="F22" s="24">
        <v>-18.9490409962</v>
      </c>
      <c r="G22" s="24">
        <v>-18.8298248034</v>
      </c>
      <c r="H22" s="24">
        <v>-19.7125695638</v>
      </c>
      <c r="I22" s="8"/>
      <c r="J22" s="25">
        <f t="shared" si="19"/>
        <v>0.1326523134</v>
      </c>
      <c r="K22" s="25">
        <f t="shared" si="20"/>
        <v>0.1326523134</v>
      </c>
      <c r="L22" s="25">
        <f t="shared" si="21"/>
        <v>0.1841979408</v>
      </c>
      <c r="M22" s="25">
        <f t="shared" si="22"/>
        <v>0.1841979408</v>
      </c>
      <c r="N22" s="25">
        <f t="shared" si="23"/>
        <v>0.2040673062</v>
      </c>
      <c r="O22" s="25">
        <f t="shared" si="24"/>
        <v>0.0569431795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6" t="s">
        <v>35</v>
      </c>
      <c r="B23" s="27">
        <v>-25.3051904608</v>
      </c>
      <c r="C23" s="28">
        <v>-24.2143909774</v>
      </c>
      <c r="D23" s="28">
        <v>-24.2143909774</v>
      </c>
      <c r="E23" s="28">
        <v>-24.0089653204</v>
      </c>
      <c r="F23" s="28">
        <v>-24.0089653204</v>
      </c>
      <c r="G23" s="28">
        <v>-23.5811445804</v>
      </c>
      <c r="H23" s="28">
        <v>-24.634109414</v>
      </c>
      <c r="I23" s="8"/>
      <c r="J23" s="29">
        <f t="shared" ref="J23:J33" si="25">(C23-B23)/7</f>
        <v>0.1558284976</v>
      </c>
      <c r="K23" s="29">
        <f t="shared" ref="K23:K33" si="26">(D23-B23)/7</f>
        <v>0.1558284976</v>
      </c>
      <c r="L23" s="29">
        <f t="shared" ref="L23:L33" si="27">(E23-B23)/7</f>
        <v>0.1851750201</v>
      </c>
      <c r="M23" s="29">
        <f t="shared" ref="M23:M33" si="28">(F23-B23)/7</f>
        <v>0.1851750201</v>
      </c>
      <c r="N23" s="29">
        <f t="shared" ref="N23:N33" si="29">(G23-B23)/7</f>
        <v>0.2462922686</v>
      </c>
      <c r="O23" s="29">
        <f t="shared" ref="O23:O33" si="30">(H23-B23)/7</f>
        <v>0.09586872097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6" t="s">
        <v>36</v>
      </c>
      <c r="B24" s="27">
        <v>-25.3160174326</v>
      </c>
      <c r="C24" s="28">
        <v>-24.228109921799998</v>
      </c>
      <c r="D24" s="28">
        <v>-24.228109921799998</v>
      </c>
      <c r="E24" s="28">
        <v>-24.0172827292</v>
      </c>
      <c r="F24" s="28">
        <v>-24.0172827292</v>
      </c>
      <c r="G24" s="28">
        <v>-23.5939314014</v>
      </c>
      <c r="H24" s="28">
        <v>-24.630882832999998</v>
      </c>
      <c r="I24" s="8"/>
      <c r="J24" s="29">
        <f t="shared" si="25"/>
        <v>0.1554153587</v>
      </c>
      <c r="K24" s="29">
        <f t="shared" si="26"/>
        <v>0.1554153587</v>
      </c>
      <c r="L24" s="29">
        <f t="shared" si="27"/>
        <v>0.1855335291</v>
      </c>
      <c r="M24" s="29">
        <f t="shared" si="28"/>
        <v>0.1855335291</v>
      </c>
      <c r="N24" s="29">
        <f t="shared" si="29"/>
        <v>0.2460122902</v>
      </c>
      <c r="O24" s="29">
        <f t="shared" si="30"/>
        <v>0.09787637137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 t="s">
        <v>37</v>
      </c>
      <c r="B25" s="27">
        <v>-26.3486667562</v>
      </c>
      <c r="C25" s="28">
        <v>-25.2406349402</v>
      </c>
      <c r="D25" s="28">
        <v>-25.2406349402</v>
      </c>
      <c r="E25" s="28">
        <v>-24.9251709208</v>
      </c>
      <c r="F25" s="28">
        <v>-24.9251709208</v>
      </c>
      <c r="G25" s="28">
        <v>-24.7346592382</v>
      </c>
      <c r="H25" s="28">
        <v>-25.864631805</v>
      </c>
      <c r="I25" s="8"/>
      <c r="J25" s="29">
        <f t="shared" si="25"/>
        <v>0.1582902594</v>
      </c>
      <c r="K25" s="29">
        <f t="shared" si="26"/>
        <v>0.1582902594</v>
      </c>
      <c r="L25" s="29">
        <f t="shared" si="27"/>
        <v>0.2033565479</v>
      </c>
      <c r="M25" s="29">
        <f t="shared" si="28"/>
        <v>0.2033565479</v>
      </c>
      <c r="N25" s="29">
        <f t="shared" si="29"/>
        <v>0.2305725026</v>
      </c>
      <c r="O25" s="29">
        <f t="shared" si="30"/>
        <v>0.06914785017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6" t="s">
        <v>38</v>
      </c>
      <c r="B26" s="27">
        <v>-25.9089435174</v>
      </c>
      <c r="C26" s="28">
        <v>-24.832842903</v>
      </c>
      <c r="D26" s="28">
        <v>-24.832842903</v>
      </c>
      <c r="E26" s="28">
        <v>-24.5464659138</v>
      </c>
      <c r="F26" s="28">
        <v>-24.5464659138</v>
      </c>
      <c r="G26" s="28">
        <v>-24.291231406399998</v>
      </c>
      <c r="H26" s="28">
        <v>-25.3953196234</v>
      </c>
      <c r="I26" s="8"/>
      <c r="J26" s="29">
        <f t="shared" si="25"/>
        <v>0.1537286592</v>
      </c>
      <c r="K26" s="29">
        <f t="shared" si="26"/>
        <v>0.1537286592</v>
      </c>
      <c r="L26" s="29">
        <f t="shared" si="27"/>
        <v>0.1946396577</v>
      </c>
      <c r="M26" s="29">
        <f t="shared" si="28"/>
        <v>0.1946396577</v>
      </c>
      <c r="N26" s="29">
        <f t="shared" si="29"/>
        <v>0.2311017301</v>
      </c>
      <c r="O26" s="29">
        <f t="shared" si="30"/>
        <v>0.073374842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6" t="s">
        <v>39</v>
      </c>
      <c r="B27" s="27">
        <v>-27.376798866399998</v>
      </c>
      <c r="C27" s="28">
        <v>-26.2443406372</v>
      </c>
      <c r="D27" s="28">
        <v>-26.2443406372</v>
      </c>
      <c r="E27" s="28">
        <v>-25.966089852</v>
      </c>
      <c r="F27" s="28">
        <v>-25.966089852</v>
      </c>
      <c r="G27" s="28">
        <v>-25.725649815999997</v>
      </c>
      <c r="H27" s="28">
        <v>-26.859589882399998</v>
      </c>
      <c r="I27" s="8"/>
      <c r="J27" s="29">
        <f t="shared" si="25"/>
        <v>0.161779747</v>
      </c>
      <c r="K27" s="29">
        <f t="shared" si="26"/>
        <v>0.161779747</v>
      </c>
      <c r="L27" s="29">
        <f t="shared" si="27"/>
        <v>0.2015298592</v>
      </c>
      <c r="M27" s="29">
        <f t="shared" si="28"/>
        <v>0.2015298592</v>
      </c>
      <c r="N27" s="29">
        <f t="shared" si="29"/>
        <v>0.2358784358</v>
      </c>
      <c r="O27" s="29">
        <f t="shared" si="30"/>
        <v>0.07388699771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6" t="s">
        <v>40</v>
      </c>
      <c r="B28" s="27">
        <v>-26.8921424996</v>
      </c>
      <c r="C28" s="28">
        <v>-25.7928344026</v>
      </c>
      <c r="D28" s="28">
        <v>-25.7928344026</v>
      </c>
      <c r="E28" s="28">
        <v>-25.5198417494</v>
      </c>
      <c r="F28" s="28">
        <v>-25.5198417494</v>
      </c>
      <c r="G28" s="28">
        <v>-25.2559791254</v>
      </c>
      <c r="H28" s="28">
        <v>-26.3882222492</v>
      </c>
      <c r="I28" s="8"/>
      <c r="J28" s="29">
        <f t="shared" si="25"/>
        <v>0.1570440139</v>
      </c>
      <c r="K28" s="29">
        <f t="shared" si="26"/>
        <v>0.1570440139</v>
      </c>
      <c r="L28" s="29">
        <f t="shared" si="27"/>
        <v>0.1960429643</v>
      </c>
      <c r="M28" s="29">
        <f t="shared" si="28"/>
        <v>0.1960429643</v>
      </c>
      <c r="N28" s="29">
        <f t="shared" si="29"/>
        <v>0.2337376249</v>
      </c>
      <c r="O28" s="29">
        <f t="shared" si="30"/>
        <v>0.0719886072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6" t="s">
        <v>41</v>
      </c>
      <c r="B29" s="27">
        <v>-26.3889631678</v>
      </c>
      <c r="C29" s="28">
        <v>-25.3014380666</v>
      </c>
      <c r="D29" s="28">
        <v>-25.3014380666</v>
      </c>
      <c r="E29" s="28">
        <v>-25.0028478708</v>
      </c>
      <c r="F29" s="28">
        <v>-25.0028478708</v>
      </c>
      <c r="G29" s="28">
        <v>-24.7977329216</v>
      </c>
      <c r="H29" s="28">
        <v>-25.932461707799998</v>
      </c>
      <c r="I29" s="8"/>
      <c r="J29" s="29">
        <f t="shared" si="25"/>
        <v>0.1553607287</v>
      </c>
      <c r="K29" s="29">
        <f t="shared" si="26"/>
        <v>0.1553607287</v>
      </c>
      <c r="L29" s="29">
        <f t="shared" si="27"/>
        <v>0.198016471</v>
      </c>
      <c r="M29" s="29">
        <f t="shared" si="28"/>
        <v>0.198016471</v>
      </c>
      <c r="N29" s="29">
        <f t="shared" si="29"/>
        <v>0.2273186066</v>
      </c>
      <c r="O29" s="29">
        <f t="shared" si="30"/>
        <v>0.06521449429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6" t="s">
        <v>42</v>
      </c>
      <c r="B30" s="27">
        <v>-26.3440061392</v>
      </c>
      <c r="C30" s="28">
        <v>-25.299071907200002</v>
      </c>
      <c r="D30" s="28">
        <v>-25.299071907200002</v>
      </c>
      <c r="E30" s="28">
        <v>-24.9558831918</v>
      </c>
      <c r="F30" s="28">
        <v>-24.9558831918</v>
      </c>
      <c r="G30" s="28">
        <v>-24.8517960788</v>
      </c>
      <c r="H30" s="28">
        <v>-25.955454085</v>
      </c>
      <c r="I30" s="8"/>
      <c r="J30" s="29">
        <f t="shared" si="25"/>
        <v>0.1492763189</v>
      </c>
      <c r="K30" s="29">
        <f t="shared" si="26"/>
        <v>0.1492763189</v>
      </c>
      <c r="L30" s="29">
        <f t="shared" si="27"/>
        <v>0.1983032782</v>
      </c>
      <c r="M30" s="29">
        <f t="shared" si="28"/>
        <v>0.1983032782</v>
      </c>
      <c r="N30" s="29">
        <f t="shared" si="29"/>
        <v>0.2131728658</v>
      </c>
      <c r="O30" s="29">
        <f t="shared" si="30"/>
        <v>0.05550743631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6" t="s">
        <v>43</v>
      </c>
      <c r="B31" s="27">
        <v>-26.3424765008</v>
      </c>
      <c r="C31" s="28">
        <v>-25.267977226600003</v>
      </c>
      <c r="D31" s="28">
        <v>-25.267977226600003</v>
      </c>
      <c r="E31" s="28">
        <v>-24.930476854</v>
      </c>
      <c r="F31" s="28">
        <v>-24.930476854</v>
      </c>
      <c r="G31" s="28">
        <v>-24.7221114232</v>
      </c>
      <c r="H31" s="28">
        <v>-25.858847859799997</v>
      </c>
      <c r="I31" s="8"/>
      <c r="J31" s="29">
        <f t="shared" si="25"/>
        <v>0.1534998963</v>
      </c>
      <c r="K31" s="29">
        <f t="shared" si="26"/>
        <v>0.1534998963</v>
      </c>
      <c r="L31" s="29">
        <f t="shared" si="27"/>
        <v>0.2017142353</v>
      </c>
      <c r="M31" s="29">
        <f t="shared" si="28"/>
        <v>0.2017142353</v>
      </c>
      <c r="N31" s="29">
        <f t="shared" si="29"/>
        <v>0.2314807254</v>
      </c>
      <c r="O31" s="29">
        <f t="shared" si="30"/>
        <v>0.06908980586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6" t="s">
        <v>44</v>
      </c>
      <c r="B32" s="27">
        <v>-26.1058127596</v>
      </c>
      <c r="C32" s="28">
        <v>-25.055668196800003</v>
      </c>
      <c r="D32" s="28">
        <v>-25.055668196800003</v>
      </c>
      <c r="E32" s="28">
        <v>-24.7080100692</v>
      </c>
      <c r="F32" s="28">
        <v>-24.7080100692</v>
      </c>
      <c r="G32" s="28">
        <v>-24.519386534</v>
      </c>
      <c r="H32" s="28">
        <v>-25.6549996424</v>
      </c>
      <c r="I32" s="8"/>
      <c r="J32" s="29">
        <f t="shared" si="25"/>
        <v>0.1500206518</v>
      </c>
      <c r="K32" s="29">
        <f t="shared" si="26"/>
        <v>0.1500206518</v>
      </c>
      <c r="L32" s="29">
        <f t="shared" si="27"/>
        <v>0.1996860986</v>
      </c>
      <c r="M32" s="29">
        <f t="shared" si="28"/>
        <v>0.1996860986</v>
      </c>
      <c r="N32" s="29">
        <f t="shared" si="29"/>
        <v>0.2266323179</v>
      </c>
      <c r="O32" s="29">
        <f t="shared" si="30"/>
        <v>0.06440187389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6" t="s">
        <v>45</v>
      </c>
      <c r="B33" s="27">
        <v>-26.1140584666</v>
      </c>
      <c r="C33" s="28">
        <v>-25.0530152302</v>
      </c>
      <c r="D33" s="28">
        <v>-25.0530152302</v>
      </c>
      <c r="E33" s="28">
        <v>-24.7071735482</v>
      </c>
      <c r="F33" s="28">
        <v>-24.7071735482</v>
      </c>
      <c r="G33" s="28">
        <v>-24.5300462016</v>
      </c>
      <c r="H33" s="28">
        <v>-25.6584174282</v>
      </c>
      <c r="I33" s="8"/>
      <c r="J33" s="29">
        <f t="shared" si="25"/>
        <v>0.1515776052</v>
      </c>
      <c r="K33" s="29">
        <f t="shared" si="26"/>
        <v>0.1515776052</v>
      </c>
      <c r="L33" s="29">
        <f t="shared" si="27"/>
        <v>0.2009835598</v>
      </c>
      <c r="M33" s="29">
        <f t="shared" si="28"/>
        <v>0.2009835598</v>
      </c>
      <c r="N33" s="29">
        <f t="shared" si="29"/>
        <v>0.2262874664</v>
      </c>
      <c r="O33" s="29">
        <f t="shared" si="30"/>
        <v>0.06509157691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0" t="s">
        <v>46</v>
      </c>
      <c r="B34" s="31">
        <v>-34.151161029799994</v>
      </c>
      <c r="C34" s="32">
        <v>-32.7365084164</v>
      </c>
      <c r="D34" s="32">
        <v>-32.7365084164</v>
      </c>
      <c r="E34" s="32">
        <v>-32.3433913476</v>
      </c>
      <c r="F34" s="32">
        <v>-32.3433913476</v>
      </c>
      <c r="G34" s="32">
        <v>-32.020016229599996</v>
      </c>
      <c r="H34" s="32">
        <v>-33.4495828174</v>
      </c>
      <c r="I34" s="8"/>
      <c r="J34" s="33">
        <f t="shared" ref="J34:J35" si="31">(C34-B34)/8</f>
        <v>0.1768315767</v>
      </c>
      <c r="K34" s="33">
        <f t="shared" ref="K34:K35" si="32">(D34-B34)/8</f>
        <v>0.1768315767</v>
      </c>
      <c r="L34" s="33">
        <f t="shared" ref="L34:L35" si="33">(E34-B34)/8</f>
        <v>0.2259712103</v>
      </c>
      <c r="M34" s="33">
        <f t="shared" ref="M34:M35" si="34">(F34-B34)/8</f>
        <v>0.2259712103</v>
      </c>
      <c r="N34" s="33">
        <f t="shared" ref="N34:N35" si="35">(G34-B34)/8</f>
        <v>0.2663931</v>
      </c>
      <c r="O34" s="33">
        <f t="shared" ref="O34:O35" si="36">(H34-B34)/8</f>
        <v>0.08769727655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30" t="s">
        <v>47</v>
      </c>
      <c r="B35" s="31">
        <v>-34.4246794962</v>
      </c>
      <c r="C35" s="32">
        <v>-33.004266838199996</v>
      </c>
      <c r="D35" s="32">
        <v>-33.004266838199996</v>
      </c>
      <c r="E35" s="32">
        <v>-32.617746335</v>
      </c>
      <c r="F35" s="32">
        <v>-32.617746335</v>
      </c>
      <c r="G35" s="32">
        <v>-32.2866274226</v>
      </c>
      <c r="H35" s="32">
        <v>-33.7244397174</v>
      </c>
      <c r="I35" s="8"/>
      <c r="J35" s="33">
        <f t="shared" si="31"/>
        <v>0.1775515823</v>
      </c>
      <c r="K35" s="33">
        <f t="shared" si="32"/>
        <v>0.1775515823</v>
      </c>
      <c r="L35" s="33">
        <f t="shared" si="33"/>
        <v>0.2258666452</v>
      </c>
      <c r="M35" s="33">
        <f t="shared" si="34"/>
        <v>0.2258666452</v>
      </c>
      <c r="N35" s="33">
        <f t="shared" si="35"/>
        <v>0.2672565092</v>
      </c>
      <c r="O35" s="33">
        <f t="shared" si="36"/>
        <v>0.08752997235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4" t="s">
        <v>48</v>
      </c>
      <c r="B36" s="35">
        <v>-40.0186149262</v>
      </c>
      <c r="C36" s="36">
        <v>-38.374325348</v>
      </c>
      <c r="D36" s="36">
        <v>-38.374325348</v>
      </c>
      <c r="E36" s="36">
        <v>-37.929535182</v>
      </c>
      <c r="F36" s="36">
        <v>-37.929535182</v>
      </c>
      <c r="G36" s="36">
        <v>-37.5579764544</v>
      </c>
      <c r="H36" s="36">
        <v>-39.225330111599995</v>
      </c>
      <c r="I36" s="8"/>
      <c r="J36" s="37">
        <f t="shared" ref="J36:J37" si="37">(C36-B36)/9</f>
        <v>0.182698842</v>
      </c>
      <c r="K36" s="37">
        <f t="shared" ref="K36:K37" si="38">(D36-B36)/9</f>
        <v>0.182698842</v>
      </c>
      <c r="L36" s="37">
        <f t="shared" ref="L36:L37" si="39">(E36-B36)/9</f>
        <v>0.2321199716</v>
      </c>
      <c r="M36" s="37">
        <f t="shared" ref="M36:M37" si="40">(F36-B36)/9</f>
        <v>0.2321199716</v>
      </c>
      <c r="N36" s="37">
        <f t="shared" ref="N36:N37" si="41">(G36-B36)/9</f>
        <v>0.2734042746</v>
      </c>
      <c r="O36" s="37">
        <f t="shared" ref="O36:O37" si="42">(H36-B36)/9</f>
        <v>0.08814275718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34" t="s">
        <v>49</v>
      </c>
      <c r="B37" s="35">
        <v>-39.92965689299999</v>
      </c>
      <c r="C37" s="36">
        <v>-38.2673940636</v>
      </c>
      <c r="D37" s="36">
        <v>-38.2673940636</v>
      </c>
      <c r="E37" s="36">
        <v>-37.8632349176</v>
      </c>
      <c r="F37" s="36">
        <v>-37.8632349176</v>
      </c>
      <c r="G37" s="36">
        <v>-37.4535308324</v>
      </c>
      <c r="H37" s="36">
        <v>-39.0808031834</v>
      </c>
      <c r="I37" s="8"/>
      <c r="J37" s="37">
        <f t="shared" si="37"/>
        <v>0.1846958699</v>
      </c>
      <c r="K37" s="37">
        <f t="shared" si="38"/>
        <v>0.1846958699</v>
      </c>
      <c r="L37" s="37">
        <f t="shared" si="39"/>
        <v>0.2296024417</v>
      </c>
      <c r="M37" s="37">
        <f t="shared" si="40"/>
        <v>0.2296024417</v>
      </c>
      <c r="N37" s="37">
        <f t="shared" si="41"/>
        <v>0.2751251178</v>
      </c>
      <c r="O37" s="37">
        <f t="shared" si="42"/>
        <v>0.09431707884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8" t="s">
        <v>50</v>
      </c>
      <c r="B38" s="39">
        <v>-46.010638749799995</v>
      </c>
      <c r="C38" s="40">
        <v>-44.1132418176</v>
      </c>
      <c r="D38" s="40">
        <v>-44.1132418176</v>
      </c>
      <c r="E38" s="40">
        <v>-43.6075051216</v>
      </c>
      <c r="F38" s="40">
        <v>-43.6075051216</v>
      </c>
      <c r="G38" s="40">
        <v>-43.1957216842</v>
      </c>
      <c r="H38" s="40">
        <v>-45.070317444000004</v>
      </c>
      <c r="I38" s="8"/>
      <c r="J38" s="41">
        <f t="shared" ref="J38:J39" si="43">(C38-B38)/10</f>
        <v>0.1897396932</v>
      </c>
      <c r="K38" s="41">
        <f t="shared" ref="K38:K39" si="44">(D38-B38)/10</f>
        <v>0.1897396932</v>
      </c>
      <c r="L38" s="41">
        <f t="shared" ref="L38:L39" si="45">(E38-B38)/10</f>
        <v>0.2403133628</v>
      </c>
      <c r="M38" s="41">
        <f t="shared" ref="M38:M39" si="46">(F38-B38)/10</f>
        <v>0.2403133628</v>
      </c>
      <c r="N38" s="41">
        <f t="shared" ref="N38:N39" si="47">(G38-B38)/10</f>
        <v>0.2814917066</v>
      </c>
      <c r="O38" s="41">
        <f t="shared" ref="O38:O39" si="48">(H38-B38)/10</f>
        <v>0.09403213058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8" t="s">
        <v>51</v>
      </c>
      <c r="B39" s="39">
        <v>-46.2199841052</v>
      </c>
      <c r="C39" s="40">
        <v>-44.331310892</v>
      </c>
      <c r="D39" s="40">
        <v>-44.331310892</v>
      </c>
      <c r="E39" s="40">
        <v>-43.840822778799996</v>
      </c>
      <c r="F39" s="40">
        <v>-43.840822778799996</v>
      </c>
      <c r="G39" s="40">
        <v>-43.4193356978</v>
      </c>
      <c r="H39" s="40">
        <v>-45.28418001279999</v>
      </c>
      <c r="I39" s="8"/>
      <c r="J39" s="41">
        <f t="shared" si="43"/>
        <v>0.1888673213</v>
      </c>
      <c r="K39" s="41">
        <f t="shared" si="44"/>
        <v>0.1888673213</v>
      </c>
      <c r="L39" s="41">
        <f t="shared" si="45"/>
        <v>0.2379161326</v>
      </c>
      <c r="M39" s="41">
        <f t="shared" si="46"/>
        <v>0.2379161326</v>
      </c>
      <c r="N39" s="41">
        <f t="shared" si="47"/>
        <v>0.2800648407</v>
      </c>
      <c r="O39" s="41">
        <f t="shared" si="48"/>
        <v>0.09358040924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2"/>
      <c r="B40" s="43"/>
      <c r="I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42"/>
      <c r="B41" s="43"/>
      <c r="I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42"/>
      <c r="B42" s="43"/>
      <c r="I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42"/>
      <c r="B43" s="43"/>
      <c r="I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42"/>
      <c r="B44" s="43"/>
      <c r="I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42"/>
      <c r="B45" s="43"/>
      <c r="I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42"/>
      <c r="B46" s="43"/>
      <c r="I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42"/>
      <c r="B47" s="43"/>
      <c r="I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42"/>
      <c r="B48" s="43"/>
      <c r="I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42"/>
      <c r="B49" s="43"/>
      <c r="I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42"/>
      <c r="B50" s="43"/>
      <c r="I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42"/>
      <c r="B51" s="43"/>
      <c r="I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42"/>
      <c r="B52" s="43"/>
      <c r="I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42"/>
      <c r="B53" s="43"/>
      <c r="I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42"/>
      <c r="B54" s="43"/>
      <c r="I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42"/>
      <c r="B55" s="43"/>
      <c r="I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42"/>
      <c r="B56" s="43"/>
      <c r="I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42"/>
      <c r="B57" s="43"/>
      <c r="I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42"/>
      <c r="B58" s="43"/>
      <c r="I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42"/>
      <c r="B59" s="43"/>
      <c r="I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42"/>
      <c r="B60" s="43"/>
      <c r="I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42"/>
      <c r="B61" s="43"/>
      <c r="I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42"/>
      <c r="B62" s="43"/>
      <c r="I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42"/>
      <c r="B63" s="43"/>
      <c r="I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42"/>
      <c r="B64" s="43"/>
      <c r="I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42"/>
      <c r="B65" s="43"/>
      <c r="I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42"/>
      <c r="B66" s="43"/>
      <c r="I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42"/>
      <c r="B67" s="43"/>
      <c r="I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42"/>
      <c r="B68" s="43"/>
      <c r="I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42"/>
      <c r="B69" s="43"/>
      <c r="I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42"/>
      <c r="B70" s="43"/>
      <c r="I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42"/>
      <c r="B71" s="43"/>
      <c r="I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42"/>
      <c r="B72" s="43"/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42"/>
      <c r="B73" s="43"/>
      <c r="I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42"/>
      <c r="B74" s="43"/>
      <c r="I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42"/>
      <c r="B75" s="43"/>
      <c r="I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42"/>
      <c r="B76" s="43"/>
      <c r="I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42"/>
      <c r="B77" s="43"/>
      <c r="I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42"/>
      <c r="B78" s="43"/>
      <c r="I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42"/>
      <c r="B79" s="43"/>
      <c r="I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42"/>
      <c r="B80" s="43"/>
      <c r="I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42"/>
      <c r="B81" s="43"/>
      <c r="I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42"/>
      <c r="B82" s="43"/>
      <c r="I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42"/>
      <c r="B83" s="43"/>
      <c r="I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42"/>
      <c r="B84" s="43"/>
      <c r="I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42"/>
      <c r="B85" s="43"/>
      <c r="I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42"/>
      <c r="B86" s="43"/>
      <c r="I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42"/>
      <c r="B87" s="43"/>
      <c r="I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42"/>
      <c r="B88" s="43"/>
      <c r="I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42"/>
      <c r="B89" s="43"/>
      <c r="I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42"/>
      <c r="B90" s="43"/>
      <c r="I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42"/>
      <c r="B91" s="43"/>
      <c r="I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42"/>
      <c r="B92" s="43"/>
      <c r="I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42"/>
      <c r="B93" s="43"/>
      <c r="I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42"/>
      <c r="B94" s="43"/>
      <c r="I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42"/>
      <c r="B95" s="43"/>
      <c r="I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42"/>
      <c r="B96" s="43"/>
      <c r="I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42"/>
      <c r="B97" s="43"/>
      <c r="I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42"/>
      <c r="B98" s="43"/>
      <c r="I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42"/>
      <c r="B99" s="43"/>
      <c r="I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42"/>
      <c r="B100" s="43"/>
      <c r="I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42"/>
      <c r="B101" s="43"/>
      <c r="I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42"/>
      <c r="B102" s="43"/>
      <c r="I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42"/>
      <c r="B103" s="43"/>
      <c r="I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42"/>
      <c r="B104" s="43"/>
      <c r="I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42"/>
      <c r="B105" s="43"/>
      <c r="I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42"/>
      <c r="B106" s="43"/>
      <c r="I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42"/>
      <c r="B107" s="43"/>
      <c r="I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42"/>
      <c r="B108" s="43"/>
      <c r="I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42"/>
      <c r="B109" s="43"/>
      <c r="I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42"/>
      <c r="B110" s="43"/>
      <c r="I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42"/>
      <c r="B111" s="43"/>
      <c r="I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42"/>
      <c r="B112" s="43"/>
      <c r="I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42"/>
      <c r="B113" s="43"/>
      <c r="I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42"/>
      <c r="B114" s="43"/>
      <c r="I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42"/>
      <c r="B115" s="43"/>
      <c r="I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42"/>
      <c r="B116" s="43"/>
      <c r="I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42"/>
      <c r="B117" s="43"/>
      <c r="I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42"/>
      <c r="B118" s="43"/>
      <c r="I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42"/>
      <c r="B119" s="43"/>
      <c r="I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42"/>
      <c r="B120" s="43"/>
      <c r="I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42"/>
      <c r="B121" s="43"/>
      <c r="I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42"/>
      <c r="B122" s="43"/>
      <c r="I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42"/>
      <c r="B123" s="43"/>
      <c r="I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42"/>
      <c r="B124" s="43"/>
      <c r="I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42"/>
      <c r="B125" s="43"/>
      <c r="I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42"/>
      <c r="B126" s="43"/>
      <c r="I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42"/>
      <c r="B127" s="43"/>
      <c r="I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42"/>
      <c r="B128" s="43"/>
      <c r="I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42"/>
      <c r="B129" s="43"/>
      <c r="I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42"/>
      <c r="B130" s="43"/>
      <c r="I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42"/>
      <c r="B131" s="43"/>
      <c r="I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42"/>
      <c r="B132" s="43"/>
      <c r="I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42"/>
      <c r="B133" s="43"/>
      <c r="I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42"/>
      <c r="B134" s="43"/>
      <c r="I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42"/>
      <c r="B135" s="43"/>
      <c r="I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42"/>
      <c r="B136" s="43"/>
      <c r="I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42"/>
      <c r="B137" s="43"/>
      <c r="I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42"/>
      <c r="B138" s="43"/>
      <c r="I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42"/>
      <c r="B139" s="43"/>
      <c r="I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42"/>
      <c r="B140" s="43"/>
      <c r="I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42"/>
      <c r="B141" s="43"/>
      <c r="I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42"/>
      <c r="B142" s="43"/>
      <c r="I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42"/>
      <c r="B143" s="43"/>
      <c r="I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42"/>
      <c r="B144" s="43"/>
      <c r="I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42"/>
      <c r="B145" s="43"/>
      <c r="I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42"/>
      <c r="B146" s="43"/>
      <c r="I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42"/>
      <c r="B147" s="43"/>
      <c r="I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42"/>
      <c r="B148" s="43"/>
      <c r="I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42"/>
      <c r="B149" s="43"/>
      <c r="I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42"/>
      <c r="B150" s="43"/>
      <c r="I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42"/>
      <c r="B151" s="43"/>
      <c r="I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42"/>
      <c r="B152" s="43"/>
      <c r="I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42"/>
      <c r="B153" s="43"/>
      <c r="I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42"/>
      <c r="B154" s="43"/>
      <c r="I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42"/>
      <c r="B155" s="43"/>
      <c r="I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42"/>
      <c r="B156" s="43"/>
      <c r="I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42"/>
      <c r="B157" s="43"/>
      <c r="I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42"/>
      <c r="B158" s="43"/>
      <c r="I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42"/>
      <c r="B159" s="43"/>
      <c r="I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42"/>
      <c r="B160" s="43"/>
      <c r="I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42"/>
      <c r="B161" s="43"/>
      <c r="I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42"/>
      <c r="B162" s="43"/>
      <c r="I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42"/>
      <c r="B163" s="43"/>
      <c r="I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42"/>
      <c r="B164" s="43"/>
      <c r="I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42"/>
      <c r="B165" s="43"/>
      <c r="I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42"/>
      <c r="B166" s="43"/>
      <c r="I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42"/>
      <c r="B167" s="43"/>
      <c r="I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42"/>
      <c r="B168" s="43"/>
      <c r="I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42"/>
      <c r="B169" s="43"/>
      <c r="I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42"/>
      <c r="B170" s="43"/>
      <c r="I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42"/>
      <c r="B171" s="43"/>
      <c r="I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42"/>
      <c r="B172" s="43"/>
      <c r="I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42"/>
      <c r="B173" s="43"/>
      <c r="I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42"/>
      <c r="B174" s="43"/>
      <c r="I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42"/>
      <c r="B175" s="43"/>
      <c r="I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42"/>
      <c r="B176" s="43"/>
      <c r="I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42"/>
      <c r="B177" s="43"/>
      <c r="I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42"/>
      <c r="B178" s="43"/>
      <c r="I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42"/>
      <c r="B179" s="43"/>
      <c r="I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42"/>
      <c r="B180" s="43"/>
      <c r="I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42"/>
      <c r="B181" s="43"/>
      <c r="I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42"/>
      <c r="B182" s="43"/>
      <c r="I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42"/>
      <c r="B183" s="43"/>
      <c r="I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42"/>
      <c r="B184" s="43"/>
      <c r="I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42"/>
      <c r="B185" s="43"/>
      <c r="I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42"/>
      <c r="B186" s="43"/>
      <c r="I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42"/>
      <c r="B187" s="43"/>
      <c r="I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42"/>
      <c r="B188" s="43"/>
      <c r="I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42"/>
      <c r="B189" s="43"/>
      <c r="I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42"/>
      <c r="B190" s="43"/>
      <c r="I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42"/>
      <c r="B191" s="43"/>
      <c r="I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42"/>
      <c r="B192" s="43"/>
      <c r="I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42"/>
      <c r="B193" s="43"/>
      <c r="I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42"/>
      <c r="B194" s="43"/>
      <c r="I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42"/>
      <c r="B195" s="43"/>
      <c r="I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42"/>
      <c r="B196" s="43"/>
      <c r="I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42"/>
      <c r="B197" s="43"/>
      <c r="I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42"/>
      <c r="B198" s="43"/>
      <c r="I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42"/>
      <c r="B199" s="43"/>
      <c r="I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42"/>
      <c r="B200" s="43"/>
      <c r="I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42"/>
      <c r="B201" s="43"/>
      <c r="I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42"/>
      <c r="B202" s="43"/>
      <c r="I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42"/>
      <c r="B203" s="43"/>
      <c r="I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42"/>
      <c r="B204" s="43"/>
      <c r="I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42"/>
      <c r="B205" s="43"/>
      <c r="I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42"/>
      <c r="B206" s="43"/>
      <c r="I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42"/>
      <c r="B207" s="43"/>
      <c r="I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42"/>
      <c r="B208" s="43"/>
      <c r="I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42"/>
      <c r="B209" s="43"/>
      <c r="I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42"/>
      <c r="B210" s="43"/>
      <c r="I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42"/>
      <c r="B211" s="43"/>
      <c r="I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42"/>
      <c r="B212" s="43"/>
      <c r="I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42"/>
      <c r="B213" s="43"/>
      <c r="I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42"/>
      <c r="B214" s="43"/>
      <c r="I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42"/>
      <c r="B215" s="43"/>
      <c r="I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42"/>
      <c r="B216" s="43"/>
      <c r="I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42"/>
      <c r="B217" s="43"/>
      <c r="I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42"/>
      <c r="B218" s="43"/>
      <c r="I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42"/>
      <c r="B219" s="43"/>
      <c r="I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42"/>
      <c r="B220" s="43"/>
      <c r="I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42"/>
      <c r="B221" s="43"/>
      <c r="I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42"/>
      <c r="B222" s="43"/>
      <c r="I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42"/>
      <c r="B223" s="43"/>
      <c r="I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42"/>
      <c r="B224" s="43"/>
      <c r="I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42"/>
      <c r="B225" s="43"/>
      <c r="I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42"/>
      <c r="B226" s="43"/>
      <c r="I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42"/>
      <c r="B227" s="43"/>
      <c r="I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42"/>
      <c r="B228" s="43"/>
      <c r="I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42"/>
      <c r="B229" s="43"/>
      <c r="I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42"/>
      <c r="B230" s="43"/>
      <c r="I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42"/>
      <c r="B231" s="43"/>
      <c r="I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42"/>
      <c r="B232" s="43"/>
      <c r="I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42"/>
      <c r="B233" s="43"/>
      <c r="I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42"/>
      <c r="B234" s="43"/>
      <c r="I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42"/>
      <c r="B235" s="43"/>
      <c r="I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42"/>
      <c r="B236" s="43"/>
      <c r="I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42"/>
      <c r="B237" s="43"/>
      <c r="I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42"/>
      <c r="B238" s="43"/>
      <c r="I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42"/>
      <c r="B239" s="43"/>
      <c r="I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42"/>
      <c r="B240" s="43"/>
      <c r="I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42"/>
      <c r="B241" s="43"/>
      <c r="I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42"/>
      <c r="B242" s="43"/>
      <c r="I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42"/>
      <c r="B243" s="43"/>
      <c r="I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42"/>
      <c r="B244" s="43"/>
      <c r="I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42"/>
      <c r="B245" s="43"/>
      <c r="I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42"/>
      <c r="B246" s="43"/>
      <c r="I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42"/>
      <c r="B247" s="43"/>
      <c r="I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42"/>
      <c r="B248" s="43"/>
      <c r="I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42"/>
      <c r="B249" s="43"/>
      <c r="I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42"/>
      <c r="B250" s="43"/>
      <c r="I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42"/>
      <c r="B251" s="43"/>
      <c r="I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42"/>
      <c r="B252" s="43"/>
      <c r="I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42"/>
      <c r="B253" s="43"/>
      <c r="I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42"/>
      <c r="B254" s="43"/>
      <c r="I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42"/>
      <c r="B255" s="43"/>
      <c r="I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42"/>
      <c r="B256" s="43"/>
      <c r="I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42"/>
      <c r="B257" s="43"/>
      <c r="I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42"/>
      <c r="B258" s="43"/>
      <c r="I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42"/>
      <c r="B259" s="43"/>
      <c r="I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42"/>
      <c r="B260" s="43"/>
      <c r="I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42"/>
      <c r="B261" s="43"/>
      <c r="I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42"/>
      <c r="B262" s="43"/>
      <c r="I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42"/>
      <c r="B263" s="43"/>
      <c r="I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42"/>
      <c r="B264" s="43"/>
      <c r="I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42"/>
      <c r="B265" s="43"/>
      <c r="I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42"/>
      <c r="B266" s="43"/>
      <c r="I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42"/>
      <c r="B267" s="43"/>
      <c r="I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42"/>
      <c r="B268" s="43"/>
      <c r="I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42"/>
      <c r="B269" s="43"/>
      <c r="I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42"/>
      <c r="B270" s="43"/>
      <c r="I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42"/>
      <c r="B271" s="43"/>
      <c r="I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42"/>
      <c r="B272" s="43"/>
      <c r="I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42"/>
      <c r="B273" s="43"/>
      <c r="I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42"/>
      <c r="B274" s="43"/>
      <c r="I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42"/>
      <c r="B275" s="43"/>
      <c r="I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42"/>
      <c r="B276" s="43"/>
      <c r="I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42"/>
      <c r="B277" s="43"/>
      <c r="I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42"/>
      <c r="B278" s="43"/>
      <c r="I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42"/>
      <c r="B279" s="43"/>
      <c r="I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42"/>
      <c r="B280" s="43"/>
      <c r="I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42"/>
      <c r="B281" s="43"/>
      <c r="I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42"/>
      <c r="B282" s="43"/>
      <c r="I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42"/>
      <c r="B283" s="43"/>
      <c r="I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42"/>
      <c r="B284" s="43"/>
      <c r="I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42"/>
      <c r="B285" s="43"/>
      <c r="I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42"/>
      <c r="B286" s="43"/>
      <c r="I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42"/>
      <c r="B287" s="43"/>
      <c r="I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42"/>
      <c r="B288" s="43"/>
      <c r="I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42"/>
      <c r="B289" s="43"/>
      <c r="I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42"/>
      <c r="B290" s="43"/>
      <c r="I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42"/>
      <c r="B291" s="43"/>
      <c r="I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42"/>
      <c r="B292" s="43"/>
      <c r="I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42"/>
      <c r="B293" s="43"/>
      <c r="I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42"/>
      <c r="B294" s="43"/>
      <c r="I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42"/>
      <c r="B295" s="43"/>
      <c r="I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42"/>
      <c r="B296" s="43"/>
      <c r="I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42"/>
      <c r="B297" s="43"/>
      <c r="I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42"/>
      <c r="B298" s="43"/>
      <c r="I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42"/>
      <c r="B299" s="43"/>
      <c r="I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42"/>
      <c r="B300" s="43"/>
      <c r="I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42"/>
      <c r="B301" s="43"/>
      <c r="I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42"/>
      <c r="B302" s="43"/>
      <c r="I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42"/>
      <c r="B303" s="43"/>
      <c r="I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42"/>
      <c r="B304" s="43"/>
      <c r="I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42"/>
      <c r="B305" s="43"/>
      <c r="I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42"/>
      <c r="B306" s="43"/>
      <c r="I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42"/>
      <c r="B307" s="43"/>
      <c r="I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42"/>
      <c r="B308" s="43"/>
      <c r="I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42"/>
      <c r="B309" s="43"/>
      <c r="I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42"/>
      <c r="B310" s="43"/>
      <c r="I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42"/>
      <c r="B311" s="43"/>
      <c r="I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42"/>
      <c r="B312" s="43"/>
      <c r="I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42"/>
      <c r="B313" s="43"/>
      <c r="I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42"/>
      <c r="B314" s="43"/>
      <c r="I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42"/>
      <c r="B315" s="43"/>
      <c r="I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42"/>
      <c r="B316" s="43"/>
      <c r="I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42"/>
      <c r="B317" s="43"/>
      <c r="I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42"/>
      <c r="B318" s="43"/>
      <c r="I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42"/>
      <c r="B319" s="43"/>
      <c r="I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42"/>
      <c r="B320" s="43"/>
      <c r="I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42"/>
      <c r="B321" s="43"/>
      <c r="I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42"/>
      <c r="B322" s="43"/>
      <c r="I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42"/>
      <c r="B323" s="43"/>
      <c r="I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42"/>
      <c r="B324" s="43"/>
      <c r="I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42"/>
      <c r="B325" s="43"/>
      <c r="I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42"/>
      <c r="B326" s="43"/>
      <c r="I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42"/>
      <c r="B327" s="43"/>
      <c r="I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42"/>
      <c r="B328" s="43"/>
      <c r="I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42"/>
      <c r="B329" s="43"/>
      <c r="I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42"/>
      <c r="B330" s="43"/>
      <c r="I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42"/>
      <c r="B331" s="43"/>
      <c r="I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42"/>
      <c r="B332" s="43"/>
      <c r="I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42"/>
      <c r="B333" s="43"/>
      <c r="I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42"/>
      <c r="B334" s="43"/>
      <c r="I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42"/>
      <c r="B335" s="43"/>
      <c r="I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42"/>
      <c r="B336" s="43"/>
      <c r="I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42"/>
      <c r="B337" s="43"/>
      <c r="I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42"/>
      <c r="B338" s="43"/>
      <c r="I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42"/>
      <c r="B339" s="43"/>
      <c r="I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42"/>
      <c r="B340" s="43"/>
      <c r="I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42"/>
      <c r="B341" s="43"/>
      <c r="I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42"/>
      <c r="B342" s="43"/>
      <c r="I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42"/>
      <c r="B343" s="43"/>
      <c r="I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42"/>
      <c r="B344" s="43"/>
      <c r="I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42"/>
      <c r="B345" s="43"/>
      <c r="I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42"/>
      <c r="B346" s="43"/>
      <c r="I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42"/>
      <c r="B347" s="43"/>
      <c r="I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42"/>
      <c r="B348" s="43"/>
      <c r="I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42"/>
      <c r="B349" s="43"/>
      <c r="I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42"/>
      <c r="B350" s="43"/>
      <c r="I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42"/>
      <c r="B351" s="43"/>
      <c r="I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42"/>
      <c r="B352" s="43"/>
      <c r="I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42"/>
      <c r="B353" s="43"/>
      <c r="I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42"/>
      <c r="B354" s="43"/>
      <c r="I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42"/>
      <c r="B355" s="43"/>
      <c r="I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42"/>
      <c r="B356" s="43"/>
      <c r="I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42"/>
      <c r="B357" s="43"/>
      <c r="I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42"/>
      <c r="B358" s="43"/>
      <c r="I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42"/>
      <c r="B359" s="43"/>
      <c r="I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42"/>
      <c r="B360" s="43"/>
      <c r="I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42"/>
      <c r="B361" s="43"/>
      <c r="I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42"/>
      <c r="B362" s="43"/>
      <c r="I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42"/>
      <c r="B363" s="43"/>
      <c r="I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42"/>
      <c r="B364" s="43"/>
      <c r="I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42"/>
      <c r="B365" s="43"/>
      <c r="I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42"/>
      <c r="B366" s="43"/>
      <c r="I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42"/>
      <c r="B367" s="43"/>
      <c r="I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42"/>
      <c r="B368" s="43"/>
      <c r="I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42"/>
      <c r="B369" s="43"/>
      <c r="I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42"/>
      <c r="B370" s="43"/>
      <c r="I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42"/>
      <c r="B371" s="43"/>
      <c r="I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42"/>
      <c r="B372" s="43"/>
      <c r="I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42"/>
      <c r="B373" s="43"/>
      <c r="I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42"/>
      <c r="B374" s="43"/>
      <c r="I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42"/>
      <c r="B375" s="43"/>
      <c r="I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42"/>
      <c r="B376" s="43"/>
      <c r="I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42"/>
      <c r="B377" s="43"/>
      <c r="I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42"/>
      <c r="B378" s="43"/>
      <c r="I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42"/>
      <c r="B379" s="43"/>
      <c r="I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42"/>
      <c r="B380" s="43"/>
      <c r="I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42"/>
      <c r="B381" s="43"/>
      <c r="I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42"/>
      <c r="B382" s="43"/>
      <c r="I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42"/>
      <c r="B383" s="43"/>
      <c r="I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42"/>
      <c r="B384" s="43"/>
      <c r="I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42"/>
      <c r="B385" s="43"/>
      <c r="I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42"/>
      <c r="B386" s="43"/>
      <c r="I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42"/>
      <c r="B387" s="43"/>
      <c r="I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42"/>
      <c r="B388" s="43"/>
      <c r="I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42"/>
      <c r="B389" s="43"/>
      <c r="I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42"/>
      <c r="B390" s="43"/>
      <c r="I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42"/>
      <c r="B391" s="43"/>
      <c r="I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42"/>
      <c r="B392" s="43"/>
      <c r="I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42"/>
      <c r="B393" s="43"/>
      <c r="I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42"/>
      <c r="B394" s="43"/>
      <c r="I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42"/>
      <c r="B395" s="43"/>
      <c r="I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42"/>
      <c r="B396" s="43"/>
      <c r="I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42"/>
      <c r="B397" s="43"/>
      <c r="I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42"/>
      <c r="B398" s="43"/>
      <c r="I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42"/>
      <c r="B399" s="43"/>
      <c r="I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42"/>
      <c r="B400" s="43"/>
      <c r="I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42"/>
      <c r="B401" s="43"/>
      <c r="I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42"/>
      <c r="B402" s="43"/>
      <c r="I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42"/>
      <c r="B403" s="43"/>
      <c r="I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42"/>
      <c r="B404" s="43"/>
      <c r="I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42"/>
      <c r="B405" s="43"/>
      <c r="I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42"/>
      <c r="B406" s="43"/>
      <c r="I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42"/>
      <c r="B407" s="43"/>
      <c r="I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42"/>
      <c r="B408" s="43"/>
      <c r="I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42"/>
      <c r="B409" s="43"/>
      <c r="I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42"/>
      <c r="B410" s="43"/>
      <c r="I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42"/>
      <c r="B411" s="43"/>
      <c r="I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42"/>
      <c r="B412" s="43"/>
      <c r="I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42"/>
      <c r="B413" s="43"/>
      <c r="I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42"/>
      <c r="B414" s="43"/>
      <c r="I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42"/>
      <c r="B415" s="43"/>
      <c r="I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42"/>
      <c r="B416" s="43"/>
      <c r="I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42"/>
      <c r="B417" s="43"/>
      <c r="I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42"/>
      <c r="B418" s="43"/>
      <c r="I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42"/>
      <c r="B419" s="43"/>
      <c r="I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42"/>
      <c r="B420" s="43"/>
      <c r="I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42"/>
      <c r="B421" s="43"/>
      <c r="I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42"/>
      <c r="B422" s="43"/>
      <c r="I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42"/>
      <c r="B423" s="43"/>
      <c r="I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42"/>
      <c r="B424" s="43"/>
      <c r="I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42"/>
      <c r="B425" s="43"/>
      <c r="I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42"/>
      <c r="B426" s="43"/>
      <c r="I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42"/>
      <c r="B427" s="43"/>
      <c r="I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42"/>
      <c r="B428" s="43"/>
      <c r="I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42"/>
      <c r="B429" s="43"/>
      <c r="I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42"/>
      <c r="B430" s="43"/>
      <c r="I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42"/>
      <c r="B431" s="43"/>
      <c r="I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42"/>
      <c r="B432" s="43"/>
      <c r="I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42"/>
      <c r="B433" s="43"/>
      <c r="I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42"/>
      <c r="B434" s="43"/>
      <c r="I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42"/>
      <c r="B435" s="43"/>
      <c r="I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42"/>
      <c r="B436" s="43"/>
      <c r="I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42"/>
      <c r="B437" s="43"/>
      <c r="I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42"/>
      <c r="B438" s="43"/>
      <c r="I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42"/>
      <c r="B439" s="43"/>
      <c r="I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42"/>
      <c r="B440" s="43"/>
      <c r="I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42"/>
      <c r="B441" s="43"/>
      <c r="I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42"/>
      <c r="B442" s="43"/>
      <c r="I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42"/>
      <c r="B443" s="43"/>
      <c r="I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42"/>
      <c r="B444" s="43"/>
      <c r="I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42"/>
      <c r="B445" s="43"/>
      <c r="I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42"/>
      <c r="B446" s="43"/>
      <c r="I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42"/>
      <c r="B447" s="43"/>
      <c r="I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42"/>
      <c r="B448" s="43"/>
      <c r="I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42"/>
      <c r="B449" s="43"/>
      <c r="I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42"/>
      <c r="B450" s="43"/>
      <c r="I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42"/>
      <c r="B451" s="43"/>
      <c r="I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42"/>
      <c r="B452" s="43"/>
      <c r="I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42"/>
      <c r="B453" s="43"/>
      <c r="I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42"/>
      <c r="B454" s="43"/>
      <c r="I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42"/>
      <c r="B455" s="43"/>
      <c r="I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42"/>
      <c r="B456" s="43"/>
      <c r="I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42"/>
      <c r="B457" s="43"/>
      <c r="I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42"/>
      <c r="B458" s="43"/>
      <c r="I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42"/>
      <c r="B459" s="43"/>
      <c r="I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42"/>
      <c r="B460" s="43"/>
      <c r="I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42"/>
      <c r="B461" s="43"/>
      <c r="I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42"/>
      <c r="B462" s="43"/>
      <c r="I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42"/>
      <c r="B463" s="43"/>
      <c r="I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42"/>
      <c r="B464" s="43"/>
      <c r="I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42"/>
      <c r="B465" s="43"/>
      <c r="I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42"/>
      <c r="B466" s="43"/>
      <c r="I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42"/>
      <c r="B467" s="43"/>
      <c r="I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42"/>
      <c r="B468" s="43"/>
      <c r="I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42"/>
      <c r="B469" s="43"/>
      <c r="I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42"/>
      <c r="B470" s="43"/>
      <c r="I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42"/>
      <c r="B471" s="43"/>
      <c r="I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42"/>
      <c r="B472" s="43"/>
      <c r="I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42"/>
      <c r="B473" s="43"/>
      <c r="I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42"/>
      <c r="B474" s="43"/>
      <c r="I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42"/>
      <c r="B475" s="43"/>
      <c r="I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42"/>
      <c r="B476" s="43"/>
      <c r="I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42"/>
      <c r="B477" s="43"/>
      <c r="I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42"/>
      <c r="B478" s="43"/>
      <c r="I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42"/>
      <c r="B479" s="43"/>
      <c r="I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42"/>
      <c r="B480" s="43"/>
      <c r="I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42"/>
      <c r="B481" s="43"/>
      <c r="I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42"/>
      <c r="B482" s="43"/>
      <c r="I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42"/>
      <c r="B483" s="43"/>
      <c r="I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42"/>
      <c r="B484" s="43"/>
      <c r="I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42"/>
      <c r="B485" s="43"/>
      <c r="I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42"/>
      <c r="B486" s="43"/>
      <c r="I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42"/>
      <c r="B487" s="43"/>
      <c r="I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42"/>
      <c r="B488" s="43"/>
      <c r="I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42"/>
      <c r="B489" s="43"/>
      <c r="I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42"/>
      <c r="B490" s="43"/>
      <c r="I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42"/>
      <c r="B491" s="43"/>
      <c r="I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42"/>
      <c r="B492" s="43"/>
      <c r="I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42"/>
      <c r="B493" s="43"/>
      <c r="I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42"/>
      <c r="B494" s="43"/>
      <c r="I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42"/>
      <c r="B495" s="43"/>
      <c r="I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42"/>
      <c r="B496" s="43"/>
      <c r="I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42"/>
      <c r="B497" s="43"/>
      <c r="I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42"/>
      <c r="B498" s="43"/>
      <c r="I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42"/>
      <c r="B499" s="43"/>
      <c r="I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42"/>
      <c r="B500" s="43"/>
      <c r="I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42"/>
      <c r="B501" s="43"/>
      <c r="I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42"/>
      <c r="B502" s="43"/>
      <c r="I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42"/>
      <c r="B503" s="43"/>
      <c r="I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42"/>
      <c r="B504" s="43"/>
      <c r="I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42"/>
      <c r="B505" s="43"/>
      <c r="I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42"/>
      <c r="B506" s="43"/>
      <c r="I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42"/>
      <c r="B507" s="43"/>
      <c r="I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42"/>
      <c r="B508" s="43"/>
      <c r="I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42"/>
      <c r="B509" s="43"/>
      <c r="I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42"/>
      <c r="B510" s="43"/>
      <c r="I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42"/>
      <c r="B511" s="43"/>
      <c r="I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42"/>
      <c r="B512" s="43"/>
      <c r="I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42"/>
      <c r="B513" s="43"/>
      <c r="I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42"/>
      <c r="B514" s="43"/>
      <c r="I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42"/>
      <c r="B515" s="43"/>
      <c r="I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42"/>
      <c r="B516" s="43"/>
      <c r="I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42"/>
      <c r="B517" s="43"/>
      <c r="I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42"/>
      <c r="B518" s="43"/>
      <c r="I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42"/>
      <c r="B519" s="43"/>
      <c r="I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42"/>
      <c r="B520" s="43"/>
      <c r="I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42"/>
      <c r="B521" s="43"/>
      <c r="I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42"/>
      <c r="B522" s="43"/>
      <c r="I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42"/>
      <c r="B523" s="43"/>
      <c r="I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42"/>
      <c r="B524" s="43"/>
      <c r="I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42"/>
      <c r="B525" s="43"/>
      <c r="I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42"/>
      <c r="B526" s="43"/>
      <c r="I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42"/>
      <c r="B527" s="43"/>
      <c r="I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42"/>
      <c r="B528" s="43"/>
      <c r="I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42"/>
      <c r="B529" s="43"/>
      <c r="I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42"/>
      <c r="B530" s="43"/>
      <c r="I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42"/>
      <c r="B531" s="43"/>
      <c r="I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42"/>
      <c r="B532" s="43"/>
      <c r="I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42"/>
      <c r="B533" s="43"/>
      <c r="I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42"/>
      <c r="B534" s="43"/>
      <c r="I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42"/>
      <c r="B535" s="43"/>
      <c r="I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42"/>
      <c r="B536" s="43"/>
      <c r="I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42"/>
      <c r="B537" s="43"/>
      <c r="I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42"/>
      <c r="B538" s="43"/>
      <c r="I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42"/>
      <c r="B539" s="43"/>
      <c r="I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42"/>
      <c r="B540" s="43"/>
      <c r="I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42"/>
      <c r="B541" s="43"/>
      <c r="I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42"/>
      <c r="B542" s="43"/>
      <c r="I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42"/>
      <c r="B543" s="43"/>
      <c r="I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42"/>
      <c r="B544" s="43"/>
      <c r="I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42"/>
      <c r="B545" s="43"/>
      <c r="I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42"/>
      <c r="B546" s="43"/>
      <c r="I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42"/>
      <c r="B547" s="43"/>
      <c r="I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42"/>
      <c r="B548" s="43"/>
      <c r="I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42"/>
      <c r="B549" s="43"/>
      <c r="I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42"/>
      <c r="B550" s="43"/>
      <c r="I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42"/>
      <c r="B551" s="43"/>
      <c r="I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42"/>
      <c r="B552" s="43"/>
      <c r="I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42"/>
      <c r="B553" s="43"/>
      <c r="I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42"/>
      <c r="B554" s="43"/>
      <c r="I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42"/>
      <c r="B555" s="43"/>
      <c r="I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42"/>
      <c r="B556" s="43"/>
      <c r="I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42"/>
      <c r="B557" s="43"/>
      <c r="I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42"/>
      <c r="B558" s="43"/>
      <c r="I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42"/>
      <c r="B559" s="43"/>
      <c r="I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42"/>
      <c r="B560" s="43"/>
      <c r="I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42"/>
      <c r="B561" s="43"/>
      <c r="I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42"/>
      <c r="B562" s="43"/>
      <c r="I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42"/>
      <c r="B563" s="43"/>
      <c r="I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42"/>
      <c r="B564" s="43"/>
      <c r="I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42"/>
      <c r="B565" s="43"/>
      <c r="I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42"/>
      <c r="B566" s="43"/>
      <c r="I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42"/>
      <c r="B567" s="43"/>
      <c r="I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42"/>
      <c r="B568" s="43"/>
      <c r="I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42"/>
      <c r="B569" s="43"/>
      <c r="I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42"/>
      <c r="B570" s="43"/>
      <c r="I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42"/>
      <c r="B571" s="43"/>
      <c r="I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42"/>
      <c r="B572" s="43"/>
      <c r="I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42"/>
      <c r="B573" s="43"/>
      <c r="I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42"/>
      <c r="B574" s="43"/>
      <c r="I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42"/>
      <c r="B575" s="43"/>
      <c r="I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42"/>
      <c r="B576" s="43"/>
      <c r="I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42"/>
      <c r="B577" s="43"/>
      <c r="I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42"/>
      <c r="B578" s="43"/>
      <c r="I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42"/>
      <c r="B579" s="43"/>
      <c r="I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42"/>
      <c r="B580" s="43"/>
      <c r="I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42"/>
      <c r="B581" s="43"/>
      <c r="I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42"/>
      <c r="B582" s="43"/>
      <c r="I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42"/>
      <c r="B583" s="43"/>
      <c r="I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42"/>
      <c r="B584" s="43"/>
      <c r="I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42"/>
      <c r="B585" s="43"/>
      <c r="I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42"/>
      <c r="B586" s="43"/>
      <c r="I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42"/>
      <c r="B587" s="43"/>
      <c r="I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42"/>
      <c r="B588" s="43"/>
      <c r="I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42"/>
      <c r="B589" s="43"/>
      <c r="I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42"/>
      <c r="B590" s="43"/>
      <c r="I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42"/>
      <c r="B591" s="43"/>
      <c r="I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42"/>
      <c r="B592" s="43"/>
      <c r="I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42"/>
      <c r="B593" s="43"/>
      <c r="I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42"/>
      <c r="B594" s="43"/>
      <c r="I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42"/>
      <c r="B595" s="43"/>
      <c r="I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42"/>
      <c r="B596" s="43"/>
      <c r="I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42"/>
      <c r="B597" s="43"/>
      <c r="I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42"/>
      <c r="B598" s="43"/>
      <c r="I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42"/>
      <c r="B599" s="43"/>
      <c r="I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42"/>
      <c r="B600" s="43"/>
      <c r="I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42"/>
      <c r="B601" s="43"/>
      <c r="I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42"/>
      <c r="B602" s="43"/>
      <c r="I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42"/>
      <c r="B603" s="43"/>
      <c r="I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42"/>
      <c r="B604" s="43"/>
      <c r="I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42"/>
      <c r="B605" s="43"/>
      <c r="I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42"/>
      <c r="B606" s="43"/>
      <c r="I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42"/>
      <c r="B607" s="43"/>
      <c r="I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42"/>
      <c r="B608" s="43"/>
      <c r="I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42"/>
      <c r="B609" s="43"/>
      <c r="I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42"/>
      <c r="B610" s="43"/>
      <c r="I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42"/>
      <c r="B611" s="43"/>
      <c r="I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42"/>
      <c r="B612" s="43"/>
      <c r="I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42"/>
      <c r="B613" s="43"/>
      <c r="I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42"/>
      <c r="B614" s="43"/>
      <c r="I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42"/>
      <c r="B615" s="43"/>
      <c r="I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42"/>
      <c r="B616" s="43"/>
      <c r="I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42"/>
      <c r="B617" s="43"/>
      <c r="I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42"/>
      <c r="B618" s="43"/>
      <c r="I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42"/>
      <c r="B619" s="43"/>
      <c r="I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42"/>
      <c r="B620" s="43"/>
      <c r="I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42"/>
      <c r="B621" s="43"/>
      <c r="I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42"/>
      <c r="B622" s="43"/>
      <c r="I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42"/>
      <c r="B623" s="43"/>
      <c r="I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42"/>
      <c r="B624" s="43"/>
      <c r="I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42"/>
      <c r="B625" s="43"/>
      <c r="I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42"/>
      <c r="B626" s="43"/>
      <c r="I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42"/>
      <c r="B627" s="43"/>
      <c r="I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42"/>
      <c r="B628" s="43"/>
      <c r="I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42"/>
      <c r="B629" s="43"/>
      <c r="I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42"/>
      <c r="B630" s="43"/>
      <c r="I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42"/>
      <c r="B631" s="43"/>
      <c r="I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42"/>
      <c r="B632" s="43"/>
      <c r="I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42"/>
      <c r="B633" s="43"/>
      <c r="I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42"/>
      <c r="B634" s="43"/>
      <c r="I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42"/>
      <c r="B635" s="43"/>
      <c r="I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42"/>
      <c r="B636" s="43"/>
      <c r="I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42"/>
      <c r="B637" s="43"/>
      <c r="I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42"/>
      <c r="B638" s="43"/>
      <c r="I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42"/>
      <c r="B639" s="43"/>
      <c r="I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42"/>
      <c r="B640" s="43"/>
      <c r="I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42"/>
      <c r="B641" s="43"/>
      <c r="I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42"/>
      <c r="B642" s="43"/>
      <c r="I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42"/>
      <c r="B643" s="43"/>
      <c r="I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42"/>
      <c r="B644" s="43"/>
      <c r="I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42"/>
      <c r="B645" s="43"/>
      <c r="I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42"/>
      <c r="B646" s="43"/>
      <c r="I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42"/>
      <c r="B647" s="43"/>
      <c r="I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42"/>
      <c r="B648" s="43"/>
      <c r="I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42"/>
      <c r="B649" s="43"/>
      <c r="I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42"/>
      <c r="B650" s="43"/>
      <c r="I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42"/>
      <c r="B651" s="43"/>
      <c r="I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42"/>
      <c r="B652" s="43"/>
      <c r="I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42"/>
      <c r="B653" s="43"/>
      <c r="I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42"/>
      <c r="B654" s="43"/>
      <c r="I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42"/>
      <c r="B655" s="43"/>
      <c r="I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42"/>
      <c r="B656" s="43"/>
      <c r="I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42"/>
      <c r="B657" s="43"/>
      <c r="I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42"/>
      <c r="B658" s="43"/>
      <c r="I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42"/>
      <c r="B659" s="43"/>
      <c r="I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42"/>
      <c r="B660" s="43"/>
      <c r="I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42"/>
      <c r="B661" s="43"/>
      <c r="I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42"/>
      <c r="B662" s="43"/>
      <c r="I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42"/>
      <c r="B663" s="43"/>
      <c r="I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42"/>
      <c r="B664" s="43"/>
      <c r="I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42"/>
      <c r="B665" s="43"/>
      <c r="I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42"/>
      <c r="B666" s="43"/>
      <c r="I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42"/>
      <c r="B667" s="43"/>
      <c r="I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42"/>
      <c r="B668" s="43"/>
      <c r="I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42"/>
      <c r="B669" s="43"/>
      <c r="I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42"/>
      <c r="B670" s="43"/>
      <c r="I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42"/>
      <c r="B671" s="43"/>
      <c r="I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42"/>
      <c r="B672" s="43"/>
      <c r="I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42"/>
      <c r="B673" s="43"/>
      <c r="I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42"/>
      <c r="B674" s="43"/>
      <c r="I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42"/>
      <c r="B675" s="43"/>
      <c r="I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42"/>
      <c r="B676" s="43"/>
      <c r="I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42"/>
      <c r="B677" s="43"/>
      <c r="I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42"/>
      <c r="B678" s="43"/>
      <c r="I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42"/>
      <c r="B679" s="43"/>
      <c r="I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42"/>
      <c r="B680" s="43"/>
      <c r="I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42"/>
      <c r="B681" s="43"/>
      <c r="I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42"/>
      <c r="B682" s="43"/>
      <c r="I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42"/>
      <c r="B683" s="43"/>
      <c r="I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42"/>
      <c r="B684" s="43"/>
      <c r="I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42"/>
      <c r="B685" s="43"/>
      <c r="I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42"/>
      <c r="B686" s="43"/>
      <c r="I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42"/>
      <c r="B687" s="43"/>
      <c r="I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42"/>
      <c r="B688" s="43"/>
      <c r="I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42"/>
      <c r="B689" s="43"/>
      <c r="I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42"/>
      <c r="B690" s="43"/>
      <c r="I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42"/>
      <c r="B691" s="43"/>
      <c r="I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42"/>
      <c r="B692" s="43"/>
      <c r="I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42"/>
      <c r="B693" s="43"/>
      <c r="I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42"/>
      <c r="B694" s="43"/>
      <c r="I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42"/>
      <c r="B695" s="43"/>
      <c r="I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42"/>
      <c r="B696" s="43"/>
      <c r="I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42"/>
      <c r="B697" s="43"/>
      <c r="I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42"/>
      <c r="B698" s="43"/>
      <c r="I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42"/>
      <c r="B699" s="43"/>
      <c r="I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42"/>
      <c r="B700" s="43"/>
      <c r="I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42"/>
      <c r="B701" s="43"/>
      <c r="I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42"/>
      <c r="B702" s="43"/>
      <c r="I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42"/>
      <c r="B703" s="43"/>
      <c r="I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42"/>
      <c r="B704" s="43"/>
      <c r="I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42"/>
      <c r="B705" s="43"/>
      <c r="I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42"/>
      <c r="B706" s="43"/>
      <c r="I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42"/>
      <c r="B707" s="43"/>
      <c r="I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42"/>
      <c r="B708" s="43"/>
      <c r="I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42"/>
      <c r="B709" s="43"/>
      <c r="I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42"/>
      <c r="B710" s="43"/>
      <c r="I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42"/>
      <c r="B711" s="43"/>
      <c r="I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42"/>
      <c r="B712" s="43"/>
      <c r="I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42"/>
      <c r="B713" s="43"/>
      <c r="I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42"/>
      <c r="B714" s="43"/>
      <c r="I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42"/>
      <c r="B715" s="43"/>
      <c r="I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42"/>
      <c r="B716" s="43"/>
      <c r="I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42"/>
      <c r="B717" s="43"/>
      <c r="I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42"/>
      <c r="B718" s="43"/>
      <c r="I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42"/>
      <c r="B719" s="43"/>
      <c r="I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42"/>
      <c r="B720" s="43"/>
      <c r="I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42"/>
      <c r="B721" s="43"/>
      <c r="I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42"/>
      <c r="B722" s="43"/>
      <c r="I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42"/>
      <c r="B723" s="43"/>
      <c r="I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42"/>
      <c r="B724" s="43"/>
      <c r="I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42"/>
      <c r="B725" s="43"/>
      <c r="I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42"/>
      <c r="B726" s="43"/>
      <c r="I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42"/>
      <c r="B727" s="43"/>
      <c r="I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42"/>
      <c r="B728" s="43"/>
      <c r="I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42"/>
      <c r="B729" s="43"/>
      <c r="I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42"/>
      <c r="B730" s="43"/>
      <c r="I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42"/>
      <c r="B731" s="43"/>
      <c r="I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42"/>
      <c r="B732" s="43"/>
      <c r="I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42"/>
      <c r="B733" s="43"/>
      <c r="I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42"/>
      <c r="B734" s="43"/>
      <c r="I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42"/>
      <c r="B735" s="43"/>
      <c r="I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42"/>
      <c r="B736" s="43"/>
      <c r="I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42"/>
      <c r="B737" s="43"/>
      <c r="I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42"/>
      <c r="B738" s="43"/>
      <c r="I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42"/>
      <c r="B739" s="43"/>
      <c r="I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42"/>
      <c r="B740" s="43"/>
      <c r="I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42"/>
      <c r="B741" s="43"/>
      <c r="I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42"/>
      <c r="B742" s="43"/>
      <c r="I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42"/>
      <c r="B743" s="43"/>
      <c r="I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42"/>
      <c r="B744" s="43"/>
      <c r="I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42"/>
      <c r="B745" s="43"/>
      <c r="I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42"/>
      <c r="B746" s="43"/>
      <c r="I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42"/>
      <c r="B747" s="43"/>
      <c r="I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42"/>
      <c r="B748" s="43"/>
      <c r="I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42"/>
      <c r="B749" s="43"/>
      <c r="I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42"/>
      <c r="B750" s="43"/>
      <c r="I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42"/>
      <c r="B751" s="43"/>
      <c r="I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42"/>
      <c r="B752" s="43"/>
      <c r="I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42"/>
      <c r="B753" s="43"/>
      <c r="I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42"/>
      <c r="B754" s="43"/>
      <c r="I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42"/>
      <c r="B755" s="43"/>
      <c r="I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42"/>
      <c r="B756" s="43"/>
      <c r="I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42"/>
      <c r="B757" s="43"/>
      <c r="I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42"/>
      <c r="B758" s="43"/>
      <c r="I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42"/>
      <c r="B759" s="43"/>
      <c r="I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42"/>
      <c r="B760" s="43"/>
      <c r="I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42"/>
      <c r="B761" s="43"/>
      <c r="I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42"/>
      <c r="B762" s="43"/>
      <c r="I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42"/>
      <c r="B763" s="43"/>
      <c r="I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42"/>
      <c r="B764" s="43"/>
      <c r="I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42"/>
      <c r="B765" s="43"/>
      <c r="I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42"/>
      <c r="B766" s="43"/>
      <c r="I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42"/>
      <c r="B767" s="43"/>
      <c r="I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42"/>
      <c r="B768" s="43"/>
      <c r="I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42"/>
      <c r="B769" s="43"/>
      <c r="I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42"/>
      <c r="B770" s="43"/>
      <c r="I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42"/>
      <c r="B771" s="43"/>
      <c r="I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42"/>
      <c r="B772" s="43"/>
      <c r="I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42"/>
      <c r="B773" s="43"/>
      <c r="I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42"/>
      <c r="B774" s="43"/>
      <c r="I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42"/>
      <c r="B775" s="43"/>
      <c r="I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42"/>
      <c r="B776" s="43"/>
      <c r="I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42"/>
      <c r="B777" s="43"/>
      <c r="I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42"/>
      <c r="B778" s="43"/>
      <c r="I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42"/>
      <c r="B779" s="43"/>
      <c r="I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42"/>
      <c r="B780" s="43"/>
      <c r="I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42"/>
      <c r="B781" s="43"/>
      <c r="I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42"/>
      <c r="B782" s="43"/>
      <c r="I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42"/>
      <c r="B783" s="43"/>
      <c r="I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42"/>
      <c r="B784" s="43"/>
      <c r="I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42"/>
      <c r="B785" s="43"/>
      <c r="I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42"/>
      <c r="B786" s="43"/>
      <c r="I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42"/>
      <c r="B787" s="43"/>
      <c r="I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42"/>
      <c r="B788" s="43"/>
      <c r="I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42"/>
      <c r="B789" s="43"/>
      <c r="I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42"/>
      <c r="B790" s="43"/>
      <c r="I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42"/>
      <c r="B791" s="43"/>
      <c r="I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42"/>
      <c r="B792" s="43"/>
      <c r="I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42"/>
      <c r="B793" s="43"/>
      <c r="I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42"/>
      <c r="B794" s="43"/>
      <c r="I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42"/>
      <c r="B795" s="43"/>
      <c r="I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42"/>
      <c r="B796" s="43"/>
      <c r="I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42"/>
      <c r="B797" s="43"/>
      <c r="I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42"/>
      <c r="B798" s="43"/>
      <c r="I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42"/>
      <c r="B799" s="43"/>
      <c r="I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42"/>
      <c r="B800" s="43"/>
      <c r="I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42"/>
      <c r="B801" s="43"/>
      <c r="I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42"/>
      <c r="B802" s="43"/>
      <c r="I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42"/>
      <c r="B803" s="43"/>
      <c r="I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42"/>
      <c r="B804" s="43"/>
      <c r="I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42"/>
      <c r="B805" s="43"/>
      <c r="I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42"/>
      <c r="B806" s="43"/>
      <c r="I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42"/>
      <c r="B807" s="43"/>
      <c r="I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42"/>
      <c r="B808" s="43"/>
      <c r="I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42"/>
      <c r="B809" s="43"/>
      <c r="I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42"/>
      <c r="B810" s="43"/>
      <c r="I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42"/>
      <c r="B811" s="43"/>
      <c r="I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42"/>
      <c r="B812" s="43"/>
      <c r="I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42"/>
      <c r="B813" s="43"/>
      <c r="I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42"/>
      <c r="B814" s="43"/>
      <c r="I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42"/>
      <c r="B815" s="43"/>
      <c r="I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42"/>
      <c r="B816" s="43"/>
      <c r="I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42"/>
      <c r="B817" s="43"/>
      <c r="I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42"/>
      <c r="B818" s="43"/>
      <c r="I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42"/>
      <c r="B819" s="43"/>
      <c r="I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42"/>
      <c r="B820" s="43"/>
      <c r="I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42"/>
      <c r="B821" s="43"/>
      <c r="I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42"/>
      <c r="B822" s="43"/>
      <c r="I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42"/>
      <c r="B823" s="43"/>
      <c r="I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42"/>
      <c r="B824" s="43"/>
      <c r="I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42"/>
      <c r="B825" s="43"/>
      <c r="I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42"/>
      <c r="B826" s="43"/>
      <c r="I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42"/>
      <c r="B827" s="43"/>
      <c r="I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42"/>
      <c r="B828" s="43"/>
      <c r="I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42"/>
      <c r="B829" s="43"/>
      <c r="I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42"/>
      <c r="B830" s="43"/>
      <c r="I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42"/>
      <c r="B831" s="43"/>
      <c r="I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42"/>
      <c r="B832" s="43"/>
      <c r="I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42"/>
      <c r="B833" s="43"/>
      <c r="I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42"/>
      <c r="B834" s="43"/>
      <c r="I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42"/>
      <c r="B835" s="43"/>
      <c r="I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42"/>
      <c r="B836" s="43"/>
      <c r="I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42"/>
      <c r="B837" s="43"/>
      <c r="I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42"/>
      <c r="B838" s="43"/>
      <c r="I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42"/>
      <c r="B839" s="43"/>
      <c r="I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42"/>
      <c r="B840" s="43"/>
      <c r="I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42"/>
      <c r="B841" s="43"/>
      <c r="I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42"/>
      <c r="B842" s="43"/>
      <c r="I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42"/>
      <c r="B843" s="43"/>
      <c r="I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42"/>
      <c r="B844" s="43"/>
      <c r="I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42"/>
      <c r="B845" s="43"/>
      <c r="I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42"/>
      <c r="B846" s="43"/>
      <c r="I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42"/>
      <c r="B847" s="43"/>
      <c r="I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42"/>
      <c r="B848" s="43"/>
      <c r="I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42"/>
      <c r="B849" s="43"/>
      <c r="I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42"/>
      <c r="B850" s="43"/>
      <c r="I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42"/>
      <c r="B851" s="43"/>
      <c r="I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42"/>
      <c r="B852" s="43"/>
      <c r="I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42"/>
      <c r="B853" s="43"/>
      <c r="I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42"/>
      <c r="B854" s="43"/>
      <c r="I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42"/>
      <c r="B855" s="43"/>
      <c r="I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42"/>
      <c r="B856" s="43"/>
      <c r="I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42"/>
      <c r="B857" s="43"/>
      <c r="I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42"/>
      <c r="B858" s="43"/>
      <c r="I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42"/>
      <c r="B859" s="43"/>
      <c r="I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42"/>
      <c r="B860" s="43"/>
      <c r="I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42"/>
      <c r="B861" s="43"/>
      <c r="I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42"/>
      <c r="B862" s="43"/>
      <c r="I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42"/>
      <c r="B863" s="43"/>
      <c r="I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42"/>
      <c r="B864" s="43"/>
      <c r="I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42"/>
      <c r="B865" s="43"/>
      <c r="I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42"/>
      <c r="B866" s="43"/>
      <c r="I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42"/>
      <c r="B867" s="43"/>
      <c r="I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42"/>
      <c r="B868" s="43"/>
      <c r="I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42"/>
      <c r="B869" s="43"/>
      <c r="I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42"/>
      <c r="B870" s="43"/>
      <c r="I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42"/>
      <c r="B871" s="43"/>
      <c r="I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42"/>
      <c r="B872" s="43"/>
      <c r="I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42"/>
      <c r="B873" s="43"/>
      <c r="I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42"/>
      <c r="B874" s="43"/>
      <c r="I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42"/>
      <c r="B875" s="43"/>
      <c r="I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42"/>
      <c r="B876" s="43"/>
      <c r="I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42"/>
      <c r="B877" s="43"/>
      <c r="I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42"/>
      <c r="B878" s="43"/>
      <c r="I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42"/>
      <c r="B879" s="43"/>
      <c r="I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42"/>
      <c r="B880" s="43"/>
      <c r="I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42"/>
      <c r="B881" s="43"/>
      <c r="I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42"/>
      <c r="B882" s="43"/>
      <c r="I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42"/>
      <c r="B883" s="43"/>
      <c r="I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42"/>
      <c r="B884" s="43"/>
      <c r="I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42"/>
      <c r="B885" s="43"/>
      <c r="I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42"/>
      <c r="B886" s="43"/>
      <c r="I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42"/>
      <c r="B887" s="43"/>
      <c r="I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42"/>
      <c r="B888" s="43"/>
      <c r="I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42"/>
      <c r="B889" s="43"/>
      <c r="I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42"/>
      <c r="B890" s="43"/>
      <c r="I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42"/>
      <c r="B891" s="43"/>
      <c r="I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42"/>
      <c r="B892" s="43"/>
      <c r="I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42"/>
      <c r="B893" s="43"/>
      <c r="I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42"/>
      <c r="B894" s="43"/>
      <c r="I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42"/>
      <c r="B895" s="43"/>
      <c r="I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42"/>
      <c r="B896" s="43"/>
      <c r="I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42"/>
      <c r="B897" s="43"/>
      <c r="I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42"/>
      <c r="B898" s="43"/>
      <c r="I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42"/>
      <c r="B899" s="43"/>
      <c r="I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42"/>
      <c r="B900" s="43"/>
      <c r="I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42"/>
      <c r="B901" s="43"/>
      <c r="I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42"/>
      <c r="B902" s="43"/>
      <c r="I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42"/>
      <c r="B903" s="43"/>
      <c r="I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42"/>
      <c r="B904" s="43"/>
      <c r="I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42"/>
      <c r="B905" s="43"/>
      <c r="I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42"/>
      <c r="B906" s="43"/>
      <c r="I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42"/>
      <c r="B907" s="43"/>
      <c r="I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42"/>
      <c r="B908" s="43"/>
      <c r="I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42"/>
      <c r="B909" s="43"/>
      <c r="I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42"/>
      <c r="B910" s="43"/>
      <c r="I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42"/>
      <c r="B911" s="43"/>
      <c r="I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42"/>
      <c r="B912" s="43"/>
      <c r="I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42"/>
      <c r="B913" s="43"/>
      <c r="I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42"/>
      <c r="B914" s="43"/>
      <c r="I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42"/>
      <c r="B915" s="43"/>
      <c r="I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42"/>
      <c r="B916" s="43"/>
      <c r="I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42"/>
      <c r="B917" s="43"/>
      <c r="I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42"/>
      <c r="B918" s="43"/>
      <c r="I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42"/>
      <c r="B919" s="43"/>
      <c r="I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42"/>
      <c r="B920" s="43"/>
      <c r="I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42"/>
      <c r="B921" s="43"/>
      <c r="I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42"/>
      <c r="B922" s="43"/>
      <c r="I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42"/>
      <c r="B923" s="43"/>
      <c r="I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42"/>
      <c r="B924" s="43"/>
      <c r="I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42"/>
      <c r="B925" s="43"/>
      <c r="I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42"/>
      <c r="B926" s="43"/>
      <c r="I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42"/>
      <c r="B927" s="43"/>
      <c r="I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42"/>
      <c r="B928" s="43"/>
      <c r="I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42"/>
      <c r="B929" s="43"/>
      <c r="I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42"/>
      <c r="B930" s="43"/>
      <c r="I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42"/>
      <c r="B931" s="43"/>
      <c r="I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42"/>
      <c r="B932" s="43"/>
      <c r="I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42"/>
      <c r="B933" s="43"/>
      <c r="I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42"/>
      <c r="B934" s="43"/>
      <c r="I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42"/>
      <c r="B935" s="43"/>
      <c r="I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42"/>
      <c r="B936" s="43"/>
      <c r="I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42"/>
      <c r="B937" s="43"/>
      <c r="I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42"/>
      <c r="B938" s="43"/>
      <c r="I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42"/>
      <c r="B939" s="43"/>
      <c r="I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42"/>
      <c r="B940" s="43"/>
      <c r="I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42"/>
      <c r="B941" s="43"/>
      <c r="I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42"/>
      <c r="B942" s="43"/>
      <c r="I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42"/>
      <c r="B943" s="43"/>
      <c r="I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42"/>
      <c r="B944" s="43"/>
      <c r="I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42"/>
      <c r="B945" s="43"/>
      <c r="I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42"/>
      <c r="B946" s="43"/>
      <c r="I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42"/>
      <c r="B947" s="43"/>
      <c r="I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42"/>
      <c r="B948" s="43"/>
      <c r="I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42"/>
      <c r="B949" s="43"/>
      <c r="I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42"/>
      <c r="B950" s="43"/>
      <c r="I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42"/>
      <c r="B951" s="43"/>
      <c r="I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42"/>
      <c r="B952" s="43"/>
      <c r="I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42"/>
      <c r="B953" s="43"/>
      <c r="I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42"/>
      <c r="B954" s="43"/>
      <c r="I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42"/>
      <c r="B955" s="43"/>
      <c r="I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42"/>
      <c r="B956" s="43"/>
      <c r="I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42"/>
      <c r="B957" s="43"/>
      <c r="I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42"/>
      <c r="B958" s="43"/>
      <c r="I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42"/>
      <c r="B959" s="43"/>
      <c r="I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42"/>
      <c r="B960" s="43"/>
      <c r="I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42"/>
      <c r="B961" s="43"/>
      <c r="I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42"/>
      <c r="B962" s="43"/>
      <c r="I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42"/>
      <c r="B963" s="43"/>
      <c r="I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42"/>
      <c r="B964" s="43"/>
      <c r="I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42"/>
      <c r="B965" s="43"/>
      <c r="I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42"/>
      <c r="B966" s="43"/>
      <c r="I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42"/>
      <c r="B967" s="43"/>
      <c r="I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42"/>
      <c r="B968" s="43"/>
      <c r="I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42"/>
      <c r="B969" s="43"/>
      <c r="I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42"/>
      <c r="B970" s="43"/>
      <c r="I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42"/>
      <c r="B971" s="43"/>
      <c r="I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42"/>
      <c r="B972" s="43"/>
      <c r="I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42"/>
      <c r="B973" s="43"/>
      <c r="I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42"/>
      <c r="B974" s="43"/>
      <c r="I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42"/>
      <c r="B975" s="43"/>
      <c r="I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42"/>
      <c r="B976" s="43"/>
      <c r="I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42"/>
      <c r="B977" s="43"/>
      <c r="I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42"/>
      <c r="B978" s="43"/>
      <c r="I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42"/>
      <c r="B979" s="43"/>
      <c r="I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42"/>
      <c r="B980" s="43"/>
      <c r="I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42"/>
      <c r="B981" s="43"/>
      <c r="I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42"/>
      <c r="B982" s="43"/>
      <c r="I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42"/>
      <c r="B983" s="43"/>
      <c r="I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42"/>
      <c r="B984" s="43"/>
      <c r="I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42"/>
      <c r="B985" s="43"/>
      <c r="I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42"/>
      <c r="B986" s="43"/>
      <c r="I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42"/>
      <c r="B987" s="43"/>
      <c r="I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42"/>
      <c r="B988" s="43"/>
      <c r="I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42"/>
      <c r="B989" s="43"/>
      <c r="I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42"/>
      <c r="B990" s="43"/>
      <c r="I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42"/>
      <c r="B991" s="43"/>
      <c r="I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42"/>
      <c r="B992" s="43"/>
      <c r="I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42"/>
      <c r="B993" s="43"/>
      <c r="I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42"/>
      <c r="B994" s="43"/>
      <c r="I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42"/>
      <c r="B995" s="43"/>
      <c r="I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42"/>
      <c r="B996" s="43"/>
      <c r="I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42"/>
      <c r="B997" s="43"/>
      <c r="I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42"/>
      <c r="B998" s="43"/>
      <c r="I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42"/>
      <c r="B999" s="43"/>
      <c r="I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42"/>
      <c r="B1000" s="43"/>
      <c r="I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2"/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42" t="s">
        <v>14</v>
      </c>
      <c r="B2" s="45">
        <v>-0.24065514139999997</v>
      </c>
      <c r="C2" s="45">
        <v>0.2082698284</v>
      </c>
      <c r="D2" s="45">
        <v>0.2082698284</v>
      </c>
      <c r="E2" s="45">
        <v>0.1185708766</v>
      </c>
      <c r="F2" s="45">
        <v>0.1185708766</v>
      </c>
      <c r="G2" s="45">
        <v>-0.2831265076</v>
      </c>
      <c r="H2" s="45">
        <v>-0.4545416108</v>
      </c>
      <c r="J2" s="9">
        <f>(C2-B2)/2</f>
        <v>0.2244624849</v>
      </c>
      <c r="K2" s="9">
        <f>(D2-B2)/2</f>
        <v>0.2244624849</v>
      </c>
      <c r="L2" s="9">
        <f>(E2-B2)/2</f>
        <v>0.179613009</v>
      </c>
      <c r="M2" s="9">
        <f>(F2-B2)/2</f>
        <v>0.179613009</v>
      </c>
      <c r="N2" s="9">
        <f>(G2-B2)/2</f>
        <v>-0.0212356831</v>
      </c>
      <c r="O2" s="9">
        <f>(H2-B2)/2</f>
        <v>-0.1069432347</v>
      </c>
    </row>
    <row r="3">
      <c r="A3" s="42" t="s">
        <v>15</v>
      </c>
      <c r="B3" s="45">
        <v>2.8837746942</v>
      </c>
      <c r="C3" s="45">
        <v>4.4570316892</v>
      </c>
      <c r="D3" s="45">
        <v>4.4570316892</v>
      </c>
      <c r="E3" s="45">
        <v>3.9647032298</v>
      </c>
      <c r="F3" s="45">
        <v>3.9647032298</v>
      </c>
      <c r="G3" s="45">
        <v>2.5377179068</v>
      </c>
      <c r="H3" s="45">
        <v>2.0221819648</v>
      </c>
      <c r="J3" s="13">
        <f t="shared" ref="J3:J4" si="1">(C3-B3)/3</f>
        <v>0.5244189983</v>
      </c>
      <c r="K3" s="13">
        <f t="shared" ref="K3:K4" si="2">(D3-B3)/3</f>
        <v>0.5244189983</v>
      </c>
      <c r="L3" s="13">
        <f t="shared" ref="L3:L4" si="3">(E3-B3)/3</f>
        <v>0.3603095119</v>
      </c>
      <c r="M3" s="13">
        <f t="shared" ref="M3:M4" si="4">(F3-B3)/3</f>
        <v>0.3603095119</v>
      </c>
      <c r="N3" s="13">
        <f t="shared" ref="N3:N4" si="5">(G3-B3)/3</f>
        <v>-0.1153522625</v>
      </c>
      <c r="O3" s="13">
        <f t="shared" ref="O3:O4" si="6">(H3-B3)/3</f>
        <v>-0.2871975765</v>
      </c>
    </row>
    <row r="4">
      <c r="A4" s="42" t="s">
        <v>16</v>
      </c>
      <c r="B4" s="45">
        <v>2.1859249754</v>
      </c>
      <c r="C4" s="45">
        <v>3.5282782738</v>
      </c>
      <c r="D4" s="45">
        <v>3.5282782738</v>
      </c>
      <c r="E4" s="45">
        <v>3.1461315803999996</v>
      </c>
      <c r="F4" s="45">
        <v>3.1461315803999996</v>
      </c>
      <c r="G4" s="45">
        <v>1.7821004377999998</v>
      </c>
      <c r="H4" s="45">
        <v>1.3111869159999998</v>
      </c>
      <c r="J4" s="13">
        <f t="shared" si="1"/>
        <v>0.4474510995</v>
      </c>
      <c r="K4" s="13">
        <f t="shared" si="2"/>
        <v>0.4474510995</v>
      </c>
      <c r="L4" s="13">
        <f t="shared" si="3"/>
        <v>0.3200688683</v>
      </c>
      <c r="M4" s="13">
        <f t="shared" si="4"/>
        <v>0.3200688683</v>
      </c>
      <c r="N4" s="13">
        <f t="shared" si="5"/>
        <v>-0.1346081792</v>
      </c>
      <c r="O4" s="13">
        <f t="shared" si="6"/>
        <v>-0.2915793531</v>
      </c>
    </row>
    <row r="5">
      <c r="A5" s="42" t="s">
        <v>17</v>
      </c>
      <c r="B5" s="45">
        <v>8.9176484684</v>
      </c>
      <c r="C5" s="45">
        <v>11.9006345532</v>
      </c>
      <c r="D5" s="45">
        <v>11.9006345532</v>
      </c>
      <c r="E5" s="45">
        <v>10.722048165999999</v>
      </c>
      <c r="F5" s="45">
        <v>10.722048165999999</v>
      </c>
      <c r="G5" s="45">
        <v>8.3920264732</v>
      </c>
      <c r="H5" s="45">
        <v>7.612986416199999</v>
      </c>
      <c r="J5" s="17">
        <f t="shared" ref="J5:J7" si="7">(C5-B5)/4</f>
        <v>0.7457465212</v>
      </c>
      <c r="K5" s="17">
        <f t="shared" ref="K5:K7" si="8">(D5-B5)/4</f>
        <v>0.7457465212</v>
      </c>
      <c r="L5" s="17">
        <f t="shared" ref="L5:L7" si="9">(E5-B5)/4</f>
        <v>0.4510999244</v>
      </c>
      <c r="M5" s="17">
        <f t="shared" ref="M5:M7" si="10">(F5-B5)/4</f>
        <v>0.4510999244</v>
      </c>
      <c r="N5" s="17">
        <f t="shared" ref="N5:N7" si="11">(G5-B5)/4</f>
        <v>-0.1314054988</v>
      </c>
      <c r="O5" s="17">
        <f t="shared" ref="O5:O7" si="12">(H5-B5)/4</f>
        <v>-0.3261655131</v>
      </c>
    </row>
    <row r="6">
      <c r="A6" s="42" t="s">
        <v>18</v>
      </c>
      <c r="B6" s="45">
        <v>4.493504004799999</v>
      </c>
      <c r="C6" s="45">
        <v>6.8483345204</v>
      </c>
      <c r="D6" s="45">
        <v>6.8483345204</v>
      </c>
      <c r="E6" s="45">
        <v>6.1634389268000005</v>
      </c>
      <c r="F6" s="45">
        <v>6.1634389268000005</v>
      </c>
      <c r="G6" s="45">
        <v>3.9955111031999997</v>
      </c>
      <c r="H6" s="45">
        <v>3.2061698875999998</v>
      </c>
      <c r="J6" s="17">
        <f t="shared" si="7"/>
        <v>0.5887076289</v>
      </c>
      <c r="K6" s="17">
        <f t="shared" si="8"/>
        <v>0.5887076289</v>
      </c>
      <c r="L6" s="17">
        <f t="shared" si="9"/>
        <v>0.4174837305</v>
      </c>
      <c r="M6" s="17">
        <f t="shared" si="10"/>
        <v>0.4174837305</v>
      </c>
      <c r="N6" s="17">
        <f t="shared" si="11"/>
        <v>-0.1244982254</v>
      </c>
      <c r="O6" s="17">
        <f t="shared" si="12"/>
        <v>-0.3218335293</v>
      </c>
    </row>
    <row r="7">
      <c r="A7" s="42" t="s">
        <v>19</v>
      </c>
      <c r="B7" s="45">
        <v>9.059785336600001</v>
      </c>
      <c r="C7" s="45">
        <v>12.1876090574</v>
      </c>
      <c r="D7" s="45">
        <v>12.1876090574</v>
      </c>
      <c r="E7" s="45">
        <v>10.959787434199999</v>
      </c>
      <c r="F7" s="45">
        <v>10.959787434199999</v>
      </c>
      <c r="G7" s="45">
        <v>8.5795505808</v>
      </c>
      <c r="H7" s="45">
        <v>7.778569772999999</v>
      </c>
      <c r="J7" s="17">
        <f t="shared" si="7"/>
        <v>0.7819559302</v>
      </c>
      <c r="K7" s="17">
        <f t="shared" si="8"/>
        <v>0.7819559302</v>
      </c>
      <c r="L7" s="17">
        <f t="shared" si="9"/>
        <v>0.4750005244</v>
      </c>
      <c r="M7" s="17">
        <f t="shared" si="10"/>
        <v>0.4750005244</v>
      </c>
      <c r="N7" s="17">
        <f t="shared" si="11"/>
        <v>-0.120058689</v>
      </c>
      <c r="O7" s="17">
        <f t="shared" si="12"/>
        <v>-0.3203038909</v>
      </c>
    </row>
    <row r="8">
      <c r="A8" s="42" t="s">
        <v>20</v>
      </c>
      <c r="B8" s="45">
        <v>7.9155919128</v>
      </c>
      <c r="C8" s="45">
        <v>11.4284542996</v>
      </c>
      <c r="D8" s="45">
        <v>11.4284542996</v>
      </c>
      <c r="E8" s="45">
        <v>10.324294380800001</v>
      </c>
      <c r="F8" s="45">
        <v>10.324294380800001</v>
      </c>
      <c r="G8" s="45">
        <v>7.2248884734</v>
      </c>
      <c r="H8" s="45">
        <v>6.1219474852</v>
      </c>
      <c r="J8" s="21">
        <f t="shared" ref="J8:J14" si="13">(C8-B8)/5</f>
        <v>0.7025724774</v>
      </c>
      <c r="K8" s="21">
        <f t="shared" ref="K8:K14" si="14">(D8-B8)/5</f>
        <v>0.7025724774</v>
      </c>
      <c r="L8" s="21">
        <f t="shared" ref="L8:L14" si="15">(E8-B8)/5</f>
        <v>0.4817404936</v>
      </c>
      <c r="M8" s="21">
        <f t="shared" ref="M8:M14" si="16">(F8-B8)/5</f>
        <v>0.4817404936</v>
      </c>
      <c r="N8" s="21">
        <f t="shared" ref="N8:N14" si="17">(G8-B8)/5</f>
        <v>-0.1381406879</v>
      </c>
      <c r="O8" s="21">
        <f t="shared" ref="O8:O14" si="18">(H8-B8)/5</f>
        <v>-0.3587288855</v>
      </c>
    </row>
    <row r="9">
      <c r="A9" s="42" t="s">
        <v>21</v>
      </c>
      <c r="B9" s="45">
        <v>7.7924560216</v>
      </c>
      <c r="C9" s="45">
        <v>11.329840424</v>
      </c>
      <c r="D9" s="45">
        <v>11.329840424</v>
      </c>
      <c r="E9" s="45">
        <v>10.2186298282</v>
      </c>
      <c r="F9" s="45">
        <v>10.2186298282</v>
      </c>
      <c r="G9" s="45">
        <v>7.2179333988</v>
      </c>
      <c r="H9" s="45">
        <v>6.1039981346</v>
      </c>
      <c r="J9" s="21">
        <f t="shared" si="13"/>
        <v>0.7074768805</v>
      </c>
      <c r="K9" s="21">
        <f t="shared" si="14"/>
        <v>0.7074768805</v>
      </c>
      <c r="L9" s="21">
        <f t="shared" si="15"/>
        <v>0.4852347613</v>
      </c>
      <c r="M9" s="21">
        <f t="shared" si="16"/>
        <v>0.4852347613</v>
      </c>
      <c r="N9" s="21">
        <f t="shared" si="17"/>
        <v>-0.1149045246</v>
      </c>
      <c r="O9" s="21">
        <f t="shared" si="18"/>
        <v>-0.3376915774</v>
      </c>
    </row>
    <row r="10">
      <c r="A10" s="42" t="s">
        <v>22</v>
      </c>
      <c r="B10" s="45">
        <v>8.4573946142</v>
      </c>
      <c r="C10" s="45">
        <v>12.048411963</v>
      </c>
      <c r="D10" s="45">
        <v>12.048411963</v>
      </c>
      <c r="E10" s="45">
        <v>10.9091659634</v>
      </c>
      <c r="F10" s="45">
        <v>10.9091659634</v>
      </c>
      <c r="G10" s="45">
        <v>7.8322744212</v>
      </c>
      <c r="H10" s="45">
        <v>6.742717769</v>
      </c>
      <c r="J10" s="21">
        <f t="shared" si="13"/>
        <v>0.7182034698</v>
      </c>
      <c r="K10" s="21">
        <f t="shared" si="14"/>
        <v>0.7182034698</v>
      </c>
      <c r="L10" s="21">
        <f t="shared" si="15"/>
        <v>0.4903542698</v>
      </c>
      <c r="M10" s="21">
        <f t="shared" si="16"/>
        <v>0.4903542698</v>
      </c>
      <c r="N10" s="21">
        <f t="shared" si="17"/>
        <v>-0.1250240386</v>
      </c>
      <c r="O10" s="21">
        <f t="shared" si="18"/>
        <v>-0.342935369</v>
      </c>
    </row>
    <row r="11">
      <c r="A11" s="42" t="s">
        <v>23</v>
      </c>
      <c r="B11" s="45">
        <v>13.9052734776</v>
      </c>
      <c r="C11" s="45">
        <v>18.0810668066</v>
      </c>
      <c r="D11" s="45">
        <v>18.0810668066</v>
      </c>
      <c r="E11" s="45">
        <v>16.3556346914</v>
      </c>
      <c r="F11" s="45">
        <v>16.3556346914</v>
      </c>
      <c r="G11" s="45">
        <v>13.2597899734</v>
      </c>
      <c r="H11" s="45">
        <v>12.269970525</v>
      </c>
      <c r="J11" s="21">
        <f t="shared" si="13"/>
        <v>0.8351586658</v>
      </c>
      <c r="K11" s="21">
        <f t="shared" si="14"/>
        <v>0.8351586658</v>
      </c>
      <c r="L11" s="21">
        <f t="shared" si="15"/>
        <v>0.4900722428</v>
      </c>
      <c r="M11" s="21">
        <f t="shared" si="16"/>
        <v>0.4900722428</v>
      </c>
      <c r="N11" s="21">
        <f t="shared" si="17"/>
        <v>-0.1290967008</v>
      </c>
      <c r="O11" s="21">
        <f t="shared" si="18"/>
        <v>-0.3270605905</v>
      </c>
    </row>
    <row r="12">
      <c r="A12" s="42" t="s">
        <v>24</v>
      </c>
      <c r="B12" s="45">
        <v>9.7080413104</v>
      </c>
      <c r="C12" s="45">
        <v>13.389355126</v>
      </c>
      <c r="D12" s="45">
        <v>13.389355126</v>
      </c>
      <c r="E12" s="45">
        <v>12.0502762098</v>
      </c>
      <c r="F12" s="45">
        <v>12.0502762098</v>
      </c>
      <c r="G12" s="45">
        <v>9.0997710404</v>
      </c>
      <c r="H12" s="45">
        <v>8.0234075194</v>
      </c>
      <c r="J12" s="21">
        <f t="shared" si="13"/>
        <v>0.7362627631</v>
      </c>
      <c r="K12" s="21">
        <f t="shared" si="14"/>
        <v>0.7362627631</v>
      </c>
      <c r="L12" s="21">
        <f t="shared" si="15"/>
        <v>0.4684469799</v>
      </c>
      <c r="M12" s="21">
        <f t="shared" si="16"/>
        <v>0.4684469799</v>
      </c>
      <c r="N12" s="21">
        <f t="shared" si="17"/>
        <v>-0.121654054</v>
      </c>
      <c r="O12" s="21">
        <f t="shared" si="18"/>
        <v>-0.3369267582</v>
      </c>
    </row>
    <row r="13">
      <c r="A13" s="42" t="s">
        <v>25</v>
      </c>
      <c r="B13" s="45">
        <v>9.9491983644</v>
      </c>
      <c r="C13" s="45">
        <v>13.6666737878</v>
      </c>
      <c r="D13" s="45">
        <v>13.6666737878</v>
      </c>
      <c r="E13" s="45">
        <v>12.3619400338</v>
      </c>
      <c r="F13" s="45">
        <v>12.3619400338</v>
      </c>
      <c r="G13" s="45">
        <v>9.3249624936</v>
      </c>
      <c r="H13" s="45">
        <v>8.2976669044</v>
      </c>
      <c r="J13" s="21">
        <f t="shared" si="13"/>
        <v>0.7434950847</v>
      </c>
      <c r="K13" s="21">
        <f t="shared" si="14"/>
        <v>0.7434950847</v>
      </c>
      <c r="L13" s="21">
        <f t="shared" si="15"/>
        <v>0.4825483339</v>
      </c>
      <c r="M13" s="21">
        <f t="shared" si="16"/>
        <v>0.4825483339</v>
      </c>
      <c r="N13" s="21">
        <f t="shared" si="17"/>
        <v>-0.1248471742</v>
      </c>
      <c r="O13" s="21">
        <f t="shared" si="18"/>
        <v>-0.330306292</v>
      </c>
    </row>
    <row r="14">
      <c r="A14" s="42" t="s">
        <v>26</v>
      </c>
      <c r="B14" s="45">
        <v>9.5919560962</v>
      </c>
      <c r="C14" s="45">
        <v>13.1790059454</v>
      </c>
      <c r="D14" s="45">
        <v>13.1790059454</v>
      </c>
      <c r="E14" s="45">
        <v>11.8796020252</v>
      </c>
      <c r="F14" s="45">
        <v>11.8796020252</v>
      </c>
      <c r="G14" s="45">
        <v>8.9797661278</v>
      </c>
      <c r="H14" s="45">
        <v>7.9258691707999995</v>
      </c>
      <c r="J14" s="21">
        <f t="shared" si="13"/>
        <v>0.7174099698</v>
      </c>
      <c r="K14" s="21">
        <f t="shared" si="14"/>
        <v>0.7174099698</v>
      </c>
      <c r="L14" s="21">
        <f t="shared" si="15"/>
        <v>0.4575291858</v>
      </c>
      <c r="M14" s="21">
        <f t="shared" si="16"/>
        <v>0.4575291858</v>
      </c>
      <c r="N14" s="21">
        <f t="shared" si="17"/>
        <v>-0.1224379937</v>
      </c>
      <c r="O14" s="21">
        <f t="shared" si="18"/>
        <v>-0.3332173851</v>
      </c>
    </row>
    <row r="15">
      <c r="A15" s="42" t="s">
        <v>27</v>
      </c>
      <c r="B15" s="45">
        <v>18.266129152399998</v>
      </c>
      <c r="C15" s="45">
        <v>23.425336569</v>
      </c>
      <c r="D15" s="45">
        <v>23.425336569</v>
      </c>
      <c r="E15" s="45">
        <v>21.321964266</v>
      </c>
      <c r="F15" s="45">
        <v>21.321964266</v>
      </c>
      <c r="G15" s="45">
        <v>17.28610895</v>
      </c>
      <c r="H15" s="45">
        <v>16.0122786718</v>
      </c>
      <c r="J15" s="25">
        <f t="shared" ref="J15:J22" si="19">(C15-B15)/6</f>
        <v>0.8598679028</v>
      </c>
      <c r="K15" s="25">
        <f t="shared" ref="K15:K22" si="20">(D15-B15)/6</f>
        <v>0.8598679028</v>
      </c>
      <c r="L15" s="25">
        <f t="shared" ref="L15:L22" si="21">(E15-B15)/6</f>
        <v>0.5093058523</v>
      </c>
      <c r="M15" s="25">
        <f t="shared" ref="M15:M22" si="22">(F15-B15)/6</f>
        <v>0.5093058523</v>
      </c>
      <c r="N15" s="25">
        <f t="shared" ref="N15:N22" si="23">(G15-B15)/6</f>
        <v>-0.1633367004</v>
      </c>
      <c r="O15" s="25">
        <f t="shared" ref="O15:O22" si="24">(H15-B15)/6</f>
        <v>-0.3756417468</v>
      </c>
    </row>
    <row r="16">
      <c r="A16" s="42" t="s">
        <v>28</v>
      </c>
      <c r="B16" s="45">
        <v>17.357213235</v>
      </c>
      <c r="C16" s="45">
        <v>22.5462007992</v>
      </c>
      <c r="D16" s="45">
        <v>22.5462007992</v>
      </c>
      <c r="E16" s="45">
        <v>20.455304609400002</v>
      </c>
      <c r="F16" s="45">
        <v>20.455304609400002</v>
      </c>
      <c r="G16" s="45">
        <v>16.381829748999998</v>
      </c>
      <c r="H16" s="45">
        <v>15.0906954364</v>
      </c>
      <c r="J16" s="25">
        <f t="shared" si="19"/>
        <v>0.8648312607</v>
      </c>
      <c r="K16" s="25">
        <f t="shared" si="20"/>
        <v>0.8648312607</v>
      </c>
      <c r="L16" s="25">
        <f t="shared" si="21"/>
        <v>0.5163485624</v>
      </c>
      <c r="M16" s="25">
        <f t="shared" si="22"/>
        <v>0.5163485624</v>
      </c>
      <c r="N16" s="25">
        <f t="shared" si="23"/>
        <v>-0.1625639143</v>
      </c>
      <c r="O16" s="25">
        <f t="shared" si="24"/>
        <v>-0.3777529664</v>
      </c>
    </row>
    <row r="17">
      <c r="A17" s="42" t="s">
        <v>29</v>
      </c>
      <c r="B17" s="45">
        <v>17.210463551</v>
      </c>
      <c r="C17" s="45">
        <v>22.401387063799998</v>
      </c>
      <c r="D17" s="45">
        <v>22.401387063799998</v>
      </c>
      <c r="E17" s="45">
        <v>20.305017636600002</v>
      </c>
      <c r="F17" s="45">
        <v>20.305017636600002</v>
      </c>
      <c r="G17" s="45">
        <v>16.247125967400002</v>
      </c>
      <c r="H17" s="45">
        <v>14.941101581</v>
      </c>
      <c r="J17" s="25">
        <f t="shared" si="19"/>
        <v>0.8651539188</v>
      </c>
      <c r="K17" s="25">
        <f t="shared" si="20"/>
        <v>0.8651539188</v>
      </c>
      <c r="L17" s="25">
        <f t="shared" si="21"/>
        <v>0.5157590143</v>
      </c>
      <c r="M17" s="25">
        <f t="shared" si="22"/>
        <v>0.5157590143</v>
      </c>
      <c r="N17" s="25">
        <f t="shared" si="23"/>
        <v>-0.1605562639</v>
      </c>
      <c r="O17" s="25">
        <f t="shared" si="24"/>
        <v>-0.378226995</v>
      </c>
    </row>
    <row r="18">
      <c r="A18" s="42" t="s">
        <v>30</v>
      </c>
      <c r="B18" s="45">
        <v>15.565026743999999</v>
      </c>
      <c r="C18" s="45">
        <v>20.6364711574</v>
      </c>
      <c r="D18" s="45">
        <v>20.6364711574</v>
      </c>
      <c r="E18" s="45">
        <v>18.771913649600002</v>
      </c>
      <c r="F18" s="45">
        <v>18.771913649600002</v>
      </c>
      <c r="G18" s="45">
        <v>14.514236864999999</v>
      </c>
      <c r="H18" s="45">
        <v>13.0986521282</v>
      </c>
      <c r="J18" s="25">
        <f t="shared" si="19"/>
        <v>0.8452407356</v>
      </c>
      <c r="K18" s="25">
        <f t="shared" si="20"/>
        <v>0.8452407356</v>
      </c>
      <c r="L18" s="25">
        <f t="shared" si="21"/>
        <v>0.5344811509</v>
      </c>
      <c r="M18" s="25">
        <f t="shared" si="22"/>
        <v>0.5344811509</v>
      </c>
      <c r="N18" s="25">
        <f t="shared" si="23"/>
        <v>-0.1751316465</v>
      </c>
      <c r="O18" s="25">
        <f t="shared" si="24"/>
        <v>-0.411062436</v>
      </c>
    </row>
    <row r="19">
      <c r="A19" s="42" t="s">
        <v>31</v>
      </c>
      <c r="B19" s="45">
        <v>17.935058041199998</v>
      </c>
      <c r="C19" s="45">
        <v>22.9443130934</v>
      </c>
      <c r="D19" s="45">
        <v>22.9443130934</v>
      </c>
      <c r="E19" s="45">
        <v>20.829588005399998</v>
      </c>
      <c r="F19" s="45">
        <v>20.829588005399998</v>
      </c>
      <c r="G19" s="45">
        <v>17.042920345000002</v>
      </c>
      <c r="H19" s="45">
        <v>15.893899</v>
      </c>
      <c r="J19" s="25">
        <f t="shared" si="19"/>
        <v>0.834875842</v>
      </c>
      <c r="K19" s="25">
        <f t="shared" si="20"/>
        <v>0.834875842</v>
      </c>
      <c r="L19" s="25">
        <f t="shared" si="21"/>
        <v>0.4824216607</v>
      </c>
      <c r="M19" s="25">
        <f t="shared" si="22"/>
        <v>0.4824216607</v>
      </c>
      <c r="N19" s="25">
        <f t="shared" si="23"/>
        <v>-0.148689616</v>
      </c>
      <c r="O19" s="25">
        <f t="shared" si="24"/>
        <v>-0.3401931735</v>
      </c>
    </row>
    <row r="20">
      <c r="A20" s="42" t="s">
        <v>32</v>
      </c>
      <c r="B20" s="45">
        <v>17.7965779648</v>
      </c>
      <c r="C20" s="45">
        <v>22.8112823538</v>
      </c>
      <c r="D20" s="45">
        <v>22.8112823538</v>
      </c>
      <c r="E20" s="45">
        <v>20.7241624588</v>
      </c>
      <c r="F20" s="45">
        <v>20.7241624588</v>
      </c>
      <c r="G20" s="45">
        <v>16.931854256799998</v>
      </c>
      <c r="H20" s="45">
        <v>15.770667506399999</v>
      </c>
      <c r="J20" s="25">
        <f t="shared" si="19"/>
        <v>0.8357840648</v>
      </c>
      <c r="K20" s="25">
        <f t="shared" si="20"/>
        <v>0.8357840648</v>
      </c>
      <c r="L20" s="25">
        <f t="shared" si="21"/>
        <v>0.487930749</v>
      </c>
      <c r="M20" s="25">
        <f t="shared" si="22"/>
        <v>0.487930749</v>
      </c>
      <c r="N20" s="25">
        <f t="shared" si="23"/>
        <v>-0.144120618</v>
      </c>
      <c r="O20" s="25">
        <f t="shared" si="24"/>
        <v>-0.3376517431</v>
      </c>
    </row>
    <row r="21">
      <c r="A21" s="42" t="s">
        <v>33</v>
      </c>
      <c r="B21" s="45">
        <v>18.371267891800002</v>
      </c>
      <c r="C21" s="45">
        <v>23.5294953838</v>
      </c>
      <c r="D21" s="45">
        <v>23.5294953838</v>
      </c>
      <c r="E21" s="45">
        <v>21.350477681799997</v>
      </c>
      <c r="F21" s="45">
        <v>21.350477681799997</v>
      </c>
      <c r="G21" s="45">
        <v>17.502242075799998</v>
      </c>
      <c r="H21" s="45">
        <v>16.344449210599997</v>
      </c>
      <c r="J21" s="25">
        <f t="shared" si="19"/>
        <v>0.859704582</v>
      </c>
      <c r="K21" s="25">
        <f t="shared" si="20"/>
        <v>0.859704582</v>
      </c>
      <c r="L21" s="25">
        <f t="shared" si="21"/>
        <v>0.496534965</v>
      </c>
      <c r="M21" s="25">
        <f t="shared" si="22"/>
        <v>0.496534965</v>
      </c>
      <c r="N21" s="25">
        <f t="shared" si="23"/>
        <v>-0.144837636</v>
      </c>
      <c r="O21" s="25">
        <f t="shared" si="24"/>
        <v>-0.3378031135</v>
      </c>
    </row>
    <row r="22">
      <c r="A22" s="42" t="s">
        <v>34</v>
      </c>
      <c r="B22" s="45">
        <v>13.4763772106</v>
      </c>
      <c r="C22" s="45">
        <v>18.382620676800002</v>
      </c>
      <c r="D22" s="45">
        <v>18.382620676800002</v>
      </c>
      <c r="E22" s="45">
        <v>16.7083597462</v>
      </c>
      <c r="F22" s="45">
        <v>16.7083597462</v>
      </c>
      <c r="G22" s="45">
        <v>12.4920788008</v>
      </c>
      <c r="H22" s="45">
        <v>11.087512240599999</v>
      </c>
      <c r="J22" s="25">
        <f t="shared" si="19"/>
        <v>0.8177072444</v>
      </c>
      <c r="K22" s="25">
        <f t="shared" si="20"/>
        <v>0.8177072444</v>
      </c>
      <c r="L22" s="25">
        <f t="shared" si="21"/>
        <v>0.5386637559</v>
      </c>
      <c r="M22" s="25">
        <f t="shared" si="22"/>
        <v>0.5386637559</v>
      </c>
      <c r="N22" s="25">
        <f t="shared" si="23"/>
        <v>-0.164049735</v>
      </c>
      <c r="O22" s="25">
        <f t="shared" si="24"/>
        <v>-0.3981441617</v>
      </c>
    </row>
    <row r="23">
      <c r="A23" s="42" t="s">
        <v>35</v>
      </c>
      <c r="B23" s="45">
        <v>19.319452495</v>
      </c>
      <c r="C23" s="45">
        <v>25.5369784796</v>
      </c>
      <c r="D23" s="45">
        <v>25.5369784796</v>
      </c>
      <c r="E23" s="45">
        <v>23.0224202542</v>
      </c>
      <c r="F23" s="45">
        <v>23.0224202542</v>
      </c>
      <c r="G23" s="45">
        <v>18.3099867534</v>
      </c>
      <c r="H23" s="45">
        <v>16.733885587</v>
      </c>
      <c r="J23" s="29">
        <f t="shared" ref="J23:J33" si="25">(C23-B23)/7</f>
        <v>0.8882179978</v>
      </c>
      <c r="K23" s="29">
        <f t="shared" ref="K23:K33" si="26">(D23-B23)/7</f>
        <v>0.8882179978</v>
      </c>
      <c r="L23" s="29">
        <f t="shared" ref="L23:L33" si="27">(E23-B23)/7</f>
        <v>0.5289953942</v>
      </c>
      <c r="M23" s="29">
        <f t="shared" ref="M23:M33" si="28">(F23-B23)/7</f>
        <v>0.5289953942</v>
      </c>
      <c r="N23" s="29">
        <f t="shared" ref="N23:N33" si="29">(G23-B23)/7</f>
        <v>-0.1442093917</v>
      </c>
      <c r="O23" s="29">
        <f t="shared" ref="O23:O33" si="30">(H23-B23)/7</f>
        <v>-0.3693667011</v>
      </c>
    </row>
    <row r="24">
      <c r="A24" s="42" t="s">
        <v>36</v>
      </c>
      <c r="B24" s="45">
        <v>19.2095336356</v>
      </c>
      <c r="C24" s="45">
        <v>25.3816962814</v>
      </c>
      <c r="D24" s="45">
        <v>25.3816962814</v>
      </c>
      <c r="E24" s="45">
        <v>22.890990854800002</v>
      </c>
      <c r="F24" s="45">
        <v>22.890990854800002</v>
      </c>
      <c r="G24" s="45">
        <v>18.1898623378</v>
      </c>
      <c r="H24" s="45">
        <v>16.615816623</v>
      </c>
      <c r="J24" s="29">
        <f t="shared" si="25"/>
        <v>0.8817375208</v>
      </c>
      <c r="K24" s="29">
        <f t="shared" si="26"/>
        <v>0.8817375208</v>
      </c>
      <c r="L24" s="29">
        <f t="shared" si="27"/>
        <v>0.5259224599</v>
      </c>
      <c r="M24" s="29">
        <f t="shared" si="28"/>
        <v>0.5259224599</v>
      </c>
      <c r="N24" s="29">
        <f t="shared" si="29"/>
        <v>-0.1456673283</v>
      </c>
      <c r="O24" s="29">
        <f t="shared" si="30"/>
        <v>-0.3705310018</v>
      </c>
    </row>
    <row r="25">
      <c r="A25" s="42" t="s">
        <v>37</v>
      </c>
      <c r="B25" s="45">
        <v>19.6231574192</v>
      </c>
      <c r="C25" s="45">
        <v>25.8313621698</v>
      </c>
      <c r="D25" s="45">
        <v>25.8313621698</v>
      </c>
      <c r="E25" s="45">
        <v>23.476483852999998</v>
      </c>
      <c r="F25" s="45">
        <v>23.476483852999998</v>
      </c>
      <c r="G25" s="45">
        <v>18.5095567634</v>
      </c>
      <c r="H25" s="45">
        <v>16.8747557234</v>
      </c>
      <c r="J25" s="29">
        <f t="shared" si="25"/>
        <v>0.8868863929</v>
      </c>
      <c r="K25" s="29">
        <f t="shared" si="26"/>
        <v>0.8868863929</v>
      </c>
      <c r="L25" s="29">
        <f t="shared" si="27"/>
        <v>0.5504752048</v>
      </c>
      <c r="M25" s="29">
        <f t="shared" si="28"/>
        <v>0.5504752048</v>
      </c>
      <c r="N25" s="29">
        <f t="shared" si="29"/>
        <v>-0.159085808</v>
      </c>
      <c r="O25" s="29">
        <f t="shared" si="30"/>
        <v>-0.3926288137</v>
      </c>
    </row>
    <row r="26">
      <c r="A26" s="42" t="s">
        <v>38</v>
      </c>
      <c r="B26" s="45">
        <v>19.6176363806</v>
      </c>
      <c r="C26" s="45">
        <v>25.7763429886</v>
      </c>
      <c r="D26" s="45">
        <v>25.7763429886</v>
      </c>
      <c r="E26" s="45">
        <v>23.442545001</v>
      </c>
      <c r="F26" s="45">
        <v>23.442545001</v>
      </c>
      <c r="G26" s="45">
        <v>18.5222001808</v>
      </c>
      <c r="H26" s="45">
        <v>16.876404864799998</v>
      </c>
      <c r="J26" s="29">
        <f t="shared" si="25"/>
        <v>0.8798152297</v>
      </c>
      <c r="K26" s="29">
        <f t="shared" si="26"/>
        <v>0.8798152297</v>
      </c>
      <c r="L26" s="29">
        <f t="shared" si="27"/>
        <v>0.5464155172</v>
      </c>
      <c r="M26" s="29">
        <f t="shared" si="28"/>
        <v>0.5464155172</v>
      </c>
      <c r="N26" s="29">
        <f t="shared" si="29"/>
        <v>-0.1564908857</v>
      </c>
      <c r="O26" s="29">
        <f t="shared" si="30"/>
        <v>-0.3916045023</v>
      </c>
    </row>
    <row r="27">
      <c r="A27" s="42" t="s">
        <v>39</v>
      </c>
      <c r="B27" s="45">
        <v>20.6967006694</v>
      </c>
      <c r="C27" s="45">
        <v>26.934900672999998</v>
      </c>
      <c r="D27" s="45">
        <v>26.934900672999998</v>
      </c>
      <c r="E27" s="45">
        <v>24.4135785778</v>
      </c>
      <c r="F27" s="45">
        <v>24.4135785778</v>
      </c>
      <c r="G27" s="45">
        <v>19.697512185799997</v>
      </c>
      <c r="H27" s="45">
        <v>18.1782944474</v>
      </c>
      <c r="J27" s="29">
        <f t="shared" si="25"/>
        <v>0.8911714291</v>
      </c>
      <c r="K27" s="29">
        <f t="shared" si="26"/>
        <v>0.8911714291</v>
      </c>
      <c r="L27" s="29">
        <f t="shared" si="27"/>
        <v>0.5309825583</v>
      </c>
      <c r="M27" s="29">
        <f t="shared" si="28"/>
        <v>0.5309825583</v>
      </c>
      <c r="N27" s="29">
        <f t="shared" si="29"/>
        <v>-0.1427412119</v>
      </c>
      <c r="O27" s="29">
        <f t="shared" si="30"/>
        <v>-0.3597723174</v>
      </c>
    </row>
    <row r="28">
      <c r="A28" s="42" t="s">
        <v>40</v>
      </c>
      <c r="B28" s="45">
        <v>20.412904945</v>
      </c>
      <c r="C28" s="45">
        <v>26.6139873168</v>
      </c>
      <c r="D28" s="45">
        <v>26.6139873168</v>
      </c>
      <c r="E28" s="45">
        <v>24.1202943152</v>
      </c>
      <c r="F28" s="45">
        <v>24.1202943152</v>
      </c>
      <c r="G28" s="45">
        <v>19.448372331399998</v>
      </c>
      <c r="H28" s="45">
        <v>17.9295848038</v>
      </c>
      <c r="J28" s="29">
        <f t="shared" si="25"/>
        <v>0.8858689103</v>
      </c>
      <c r="K28" s="29">
        <f t="shared" si="26"/>
        <v>0.8858689103</v>
      </c>
      <c r="L28" s="29">
        <f t="shared" si="27"/>
        <v>0.5296270529</v>
      </c>
      <c r="M28" s="29">
        <f t="shared" si="28"/>
        <v>0.5296270529</v>
      </c>
      <c r="N28" s="29">
        <f t="shared" si="29"/>
        <v>-0.1377903734</v>
      </c>
      <c r="O28" s="29">
        <f t="shared" si="30"/>
        <v>-0.3547600202</v>
      </c>
    </row>
    <row r="29">
      <c r="A29" s="42" t="s">
        <v>41</v>
      </c>
      <c r="B29" s="45">
        <v>19.355327295600002</v>
      </c>
      <c r="C29" s="45">
        <v>25.336548047999997</v>
      </c>
      <c r="D29" s="45">
        <v>25.336548047999997</v>
      </c>
      <c r="E29" s="45">
        <v>23.0156563844</v>
      </c>
      <c r="F29" s="45">
        <v>23.0156563844</v>
      </c>
      <c r="G29" s="45">
        <v>18.398203868</v>
      </c>
      <c r="H29" s="45">
        <v>16.885893402999997</v>
      </c>
      <c r="J29" s="29">
        <f t="shared" si="25"/>
        <v>0.8544601075</v>
      </c>
      <c r="K29" s="29">
        <f t="shared" si="26"/>
        <v>0.8544601075</v>
      </c>
      <c r="L29" s="29">
        <f t="shared" si="27"/>
        <v>0.5229041555</v>
      </c>
      <c r="M29" s="29">
        <f t="shared" si="28"/>
        <v>0.5229041555</v>
      </c>
      <c r="N29" s="29">
        <f t="shared" si="29"/>
        <v>-0.1367319182</v>
      </c>
      <c r="O29" s="29">
        <f t="shared" si="30"/>
        <v>-0.3527762704</v>
      </c>
    </row>
    <row r="30">
      <c r="A30" s="42" t="s">
        <v>42</v>
      </c>
      <c r="B30" s="45">
        <v>18.040531388999998</v>
      </c>
      <c r="C30" s="45">
        <v>23.780547286199997</v>
      </c>
      <c r="D30" s="45">
        <v>23.780547286199997</v>
      </c>
      <c r="E30" s="45">
        <v>21.56909647</v>
      </c>
      <c r="F30" s="45">
        <v>21.56909647</v>
      </c>
      <c r="G30" s="45">
        <v>17.0989433514</v>
      </c>
      <c r="H30" s="45">
        <v>15.693372966</v>
      </c>
      <c r="J30" s="29">
        <f t="shared" si="25"/>
        <v>0.820002271</v>
      </c>
      <c r="K30" s="29">
        <f t="shared" si="26"/>
        <v>0.820002271</v>
      </c>
      <c r="L30" s="29">
        <f t="shared" si="27"/>
        <v>0.5040807259</v>
      </c>
      <c r="M30" s="29">
        <f t="shared" si="28"/>
        <v>0.5040807259</v>
      </c>
      <c r="N30" s="29">
        <f t="shared" si="29"/>
        <v>-0.1345125768</v>
      </c>
      <c r="O30" s="29">
        <f t="shared" si="30"/>
        <v>-0.3353083461</v>
      </c>
    </row>
    <row r="31">
      <c r="A31" s="42" t="s">
        <v>43</v>
      </c>
      <c r="B31" s="45">
        <v>18.7074059302</v>
      </c>
      <c r="C31" s="45">
        <v>25.011021876</v>
      </c>
      <c r="D31" s="45">
        <v>25.011021876</v>
      </c>
      <c r="E31" s="45">
        <v>22.719432348</v>
      </c>
      <c r="F31" s="45">
        <v>22.719432348</v>
      </c>
      <c r="G31" s="45">
        <v>17.5454543606</v>
      </c>
      <c r="H31" s="45">
        <v>15.8251608744</v>
      </c>
      <c r="J31" s="29">
        <f t="shared" si="25"/>
        <v>0.9005165637</v>
      </c>
      <c r="K31" s="29">
        <f t="shared" si="26"/>
        <v>0.9005165637</v>
      </c>
      <c r="L31" s="29">
        <f t="shared" si="27"/>
        <v>0.5731466311</v>
      </c>
      <c r="M31" s="29">
        <f t="shared" si="28"/>
        <v>0.5731466311</v>
      </c>
      <c r="N31" s="29">
        <f t="shared" si="29"/>
        <v>-0.1659930814</v>
      </c>
      <c r="O31" s="29">
        <f t="shared" si="30"/>
        <v>-0.4117492937</v>
      </c>
    </row>
    <row r="32">
      <c r="A32" s="42" t="s">
        <v>44</v>
      </c>
      <c r="B32" s="45">
        <v>18.467563409199997</v>
      </c>
      <c r="C32" s="45">
        <v>24.7587032418</v>
      </c>
      <c r="D32" s="45">
        <v>24.7587032418</v>
      </c>
      <c r="E32" s="45">
        <v>22.4864253986</v>
      </c>
      <c r="F32" s="45">
        <v>22.4864253986</v>
      </c>
      <c r="G32" s="45">
        <v>17.339239983800002</v>
      </c>
      <c r="H32" s="45">
        <v>15.625973274000001</v>
      </c>
      <c r="J32" s="29">
        <f t="shared" si="25"/>
        <v>0.8987342618</v>
      </c>
      <c r="K32" s="29">
        <f t="shared" si="26"/>
        <v>0.8987342618</v>
      </c>
      <c r="L32" s="29">
        <f t="shared" si="27"/>
        <v>0.5741231413</v>
      </c>
      <c r="M32" s="29">
        <f t="shared" si="28"/>
        <v>0.5741231413</v>
      </c>
      <c r="N32" s="29">
        <f t="shared" si="29"/>
        <v>-0.1611890608</v>
      </c>
      <c r="O32" s="29">
        <f t="shared" si="30"/>
        <v>-0.4059414479</v>
      </c>
    </row>
    <row r="33">
      <c r="A33" s="42" t="s">
        <v>45</v>
      </c>
      <c r="B33" s="45">
        <v>18.3174437406</v>
      </c>
      <c r="C33" s="45">
        <v>24.481193375199997</v>
      </c>
      <c r="D33" s="45">
        <v>24.481193375199997</v>
      </c>
      <c r="E33" s="45">
        <v>22.2627874844</v>
      </c>
      <c r="F33" s="45">
        <v>22.2627874844</v>
      </c>
      <c r="G33" s="45">
        <v>17.116438590599998</v>
      </c>
      <c r="H33" s="45">
        <v>15.4320438056</v>
      </c>
      <c r="J33" s="29">
        <f t="shared" si="25"/>
        <v>0.8805356621</v>
      </c>
      <c r="K33" s="29">
        <f t="shared" si="26"/>
        <v>0.8805356621</v>
      </c>
      <c r="L33" s="29">
        <f t="shared" si="27"/>
        <v>0.5636205348</v>
      </c>
      <c r="M33" s="29">
        <f t="shared" si="28"/>
        <v>0.5636205348</v>
      </c>
      <c r="N33" s="29">
        <f t="shared" si="29"/>
        <v>-0.1715721643</v>
      </c>
      <c r="O33" s="29">
        <f t="shared" si="30"/>
        <v>-0.4121999907</v>
      </c>
    </row>
    <row r="34">
      <c r="A34" s="42" t="s">
        <v>46</v>
      </c>
      <c r="B34" s="45">
        <v>26.6928592968</v>
      </c>
      <c r="C34" s="45">
        <v>35.00840385</v>
      </c>
      <c r="D34" s="45">
        <v>35.00840385</v>
      </c>
      <c r="E34" s="45">
        <v>31.7747243718</v>
      </c>
      <c r="F34" s="45">
        <v>31.7747243718</v>
      </c>
      <c r="G34" s="45">
        <v>25.100362318800002</v>
      </c>
      <c r="H34" s="45">
        <v>22.924642899600002</v>
      </c>
      <c r="J34" s="33">
        <f t="shared" ref="J34:J35" si="31">(C34-B34)/8</f>
        <v>1.039443069</v>
      </c>
      <c r="K34" s="33">
        <f t="shared" ref="K34:K35" si="32">(D34-B34)/8</f>
        <v>1.039443069</v>
      </c>
      <c r="L34" s="33">
        <f t="shared" ref="L34:L35" si="33">(E34-B34)/8</f>
        <v>0.6352331344</v>
      </c>
      <c r="M34" s="33">
        <f t="shared" ref="M34:M35" si="34">(F34-B34)/8</f>
        <v>0.6352331344</v>
      </c>
      <c r="N34" s="33">
        <f t="shared" ref="N34:N35" si="35">(G34-B34)/8</f>
        <v>-0.1990621223</v>
      </c>
      <c r="O34" s="33">
        <f t="shared" ref="O34:O35" si="36">(H34-B34)/8</f>
        <v>-0.4710270497</v>
      </c>
    </row>
    <row r="35">
      <c r="A35" s="42" t="s">
        <v>47</v>
      </c>
      <c r="B35" s="45">
        <v>26.9590880802</v>
      </c>
      <c r="C35" s="45">
        <v>35.261487303399996</v>
      </c>
      <c r="D35" s="45">
        <v>35.261487303399996</v>
      </c>
      <c r="E35" s="45">
        <v>32.0506089976</v>
      </c>
      <c r="F35" s="45">
        <v>32.0506089976</v>
      </c>
      <c r="G35" s="45">
        <v>25.3720882402</v>
      </c>
      <c r="H35" s="45">
        <v>23.2043516214</v>
      </c>
      <c r="J35" s="33">
        <f t="shared" si="31"/>
        <v>1.037799903</v>
      </c>
      <c r="K35" s="33">
        <f t="shared" si="32"/>
        <v>1.037799903</v>
      </c>
      <c r="L35" s="33">
        <f t="shared" si="33"/>
        <v>0.6364401147</v>
      </c>
      <c r="M35" s="33">
        <f t="shared" si="34"/>
        <v>0.6364401147</v>
      </c>
      <c r="N35" s="33">
        <f t="shared" si="35"/>
        <v>-0.19837498</v>
      </c>
      <c r="O35" s="33">
        <f t="shared" si="36"/>
        <v>-0.4693420574</v>
      </c>
    </row>
    <row r="36">
      <c r="A36" s="42" t="s">
        <v>48</v>
      </c>
      <c r="B36" s="45">
        <v>31.721665039799998</v>
      </c>
      <c r="C36" s="45">
        <v>41.1432815598</v>
      </c>
      <c r="D36" s="45">
        <v>41.1432815598</v>
      </c>
      <c r="E36" s="45">
        <v>37.3984399494</v>
      </c>
      <c r="F36" s="45">
        <v>37.3984399494</v>
      </c>
      <c r="G36" s="45">
        <v>29.9984556804</v>
      </c>
      <c r="H36" s="45">
        <v>27.6316987654</v>
      </c>
      <c r="J36" s="37">
        <f t="shared" ref="J36:J37" si="37">(C36-B36)/9</f>
        <v>1.04684628</v>
      </c>
      <c r="K36" s="37">
        <f t="shared" ref="K36:K37" si="38">(D36-B36)/9</f>
        <v>1.04684628</v>
      </c>
      <c r="L36" s="37">
        <f t="shared" ref="L36:L37" si="39">(E36-B36)/9</f>
        <v>0.6307527677</v>
      </c>
      <c r="M36" s="37">
        <f t="shared" ref="M36:M37" si="40">(F36-B36)/9</f>
        <v>0.6307527677</v>
      </c>
      <c r="N36" s="37">
        <f t="shared" ref="N36:N37" si="41">(G36-B36)/9</f>
        <v>-0.1914677066</v>
      </c>
      <c r="O36" s="37">
        <f t="shared" ref="O36:O37" si="42">(H36-B36)/9</f>
        <v>-0.4544406972</v>
      </c>
    </row>
    <row r="37">
      <c r="A37" s="42" t="s">
        <v>49</v>
      </c>
      <c r="B37" s="45">
        <v>32.088587051</v>
      </c>
      <c r="C37" s="45">
        <v>41.5099406644</v>
      </c>
      <c r="D37" s="45">
        <v>41.5099406644</v>
      </c>
      <c r="E37" s="45">
        <v>37.7583112836</v>
      </c>
      <c r="F37" s="45">
        <v>37.7583112836</v>
      </c>
      <c r="G37" s="45">
        <v>30.3604063668</v>
      </c>
      <c r="H37" s="45">
        <v>27.984662826199997</v>
      </c>
      <c r="J37" s="37">
        <f t="shared" si="37"/>
        <v>1.046817068</v>
      </c>
      <c r="K37" s="37">
        <f t="shared" si="38"/>
        <v>1.046817068</v>
      </c>
      <c r="L37" s="37">
        <f t="shared" si="39"/>
        <v>0.6299693592</v>
      </c>
      <c r="M37" s="37">
        <f t="shared" si="40"/>
        <v>0.6299693592</v>
      </c>
      <c r="N37" s="37">
        <f t="shared" si="41"/>
        <v>-0.192020076</v>
      </c>
      <c r="O37" s="37">
        <f t="shared" si="42"/>
        <v>-0.4559915805</v>
      </c>
    </row>
    <row r="38">
      <c r="A38" s="42" t="s">
        <v>50</v>
      </c>
      <c r="B38" s="45">
        <v>37.0221011018</v>
      </c>
      <c r="C38" s="45">
        <v>47.781051794199996</v>
      </c>
      <c r="D38" s="45">
        <v>47.781051794199996</v>
      </c>
      <c r="E38" s="45">
        <v>43.4748089904</v>
      </c>
      <c r="F38" s="45">
        <v>43.4748089904</v>
      </c>
      <c r="G38" s="45">
        <v>35.0520463456</v>
      </c>
      <c r="H38" s="45">
        <v>32.374725034200004</v>
      </c>
      <c r="J38" s="41">
        <f t="shared" ref="J38:J39" si="43">(C38-B38)/10</f>
        <v>1.075895069</v>
      </c>
      <c r="K38" s="41">
        <f t="shared" ref="K38:K39" si="44">(D38-B38)/10</f>
        <v>1.075895069</v>
      </c>
      <c r="L38" s="41">
        <f t="shared" ref="L38:L39" si="45">(E38-B38)/10</f>
        <v>0.6452707889</v>
      </c>
      <c r="M38" s="41">
        <f t="shared" ref="M38:M39" si="46">(F38-B38)/10</f>
        <v>0.6452707889</v>
      </c>
      <c r="N38" s="41">
        <f t="shared" ref="N38:N39" si="47">(G38-B38)/10</f>
        <v>-0.1970054756</v>
      </c>
      <c r="O38" s="41">
        <f t="shared" ref="O38:O39" si="48">(H38-B38)/10</f>
        <v>-0.4647376068</v>
      </c>
    </row>
    <row r="39">
      <c r="A39" s="42" t="s">
        <v>51</v>
      </c>
      <c r="B39" s="45">
        <v>37.2401940768</v>
      </c>
      <c r="C39" s="45">
        <v>47.9957747846</v>
      </c>
      <c r="D39" s="45">
        <v>47.9957747846</v>
      </c>
      <c r="E39" s="45">
        <v>43.7162767522</v>
      </c>
      <c r="F39" s="45">
        <v>43.7162767522</v>
      </c>
      <c r="G39" s="45">
        <v>35.2923190774</v>
      </c>
      <c r="H39" s="45">
        <v>32.618439452400004</v>
      </c>
      <c r="J39" s="41">
        <f t="shared" si="43"/>
        <v>1.075558071</v>
      </c>
      <c r="K39" s="41">
        <f t="shared" si="44"/>
        <v>1.075558071</v>
      </c>
      <c r="L39" s="41">
        <f t="shared" si="45"/>
        <v>0.6476082675</v>
      </c>
      <c r="M39" s="41">
        <f t="shared" si="46"/>
        <v>0.6476082675</v>
      </c>
      <c r="N39" s="41">
        <f t="shared" si="47"/>
        <v>-0.1947874999</v>
      </c>
      <c r="O39" s="41">
        <f t="shared" si="48"/>
        <v>-0.4621754624</v>
      </c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2"/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42" t="s">
        <v>14</v>
      </c>
      <c r="B2" s="45">
        <v>-1.8045431012</v>
      </c>
      <c r="C2" s="45">
        <v>-1.656072574</v>
      </c>
      <c r="D2" s="46">
        <v>-1.6170906954</v>
      </c>
      <c r="E2" s="45">
        <v>-1.1785624866</v>
      </c>
      <c r="F2" s="45">
        <v>-1.3647003594</v>
      </c>
      <c r="G2" s="45">
        <v>-1.6746911413999999</v>
      </c>
      <c r="H2" s="45">
        <v>-1.6830324508</v>
      </c>
      <c r="J2" s="9">
        <f>(C2-B2)/2</f>
        <v>0.0742352636</v>
      </c>
      <c r="K2" s="9">
        <f>(D2-B2)/2</f>
        <v>0.0937262029</v>
      </c>
      <c r="L2" s="9">
        <f>(E2-B2)/2</f>
        <v>0.3129903073</v>
      </c>
      <c r="M2" s="9">
        <f>(F2-B2)/2</f>
        <v>0.2199213709</v>
      </c>
      <c r="N2" s="9">
        <f>(G2-B2)/2</f>
        <v>0.0649259799</v>
      </c>
      <c r="O2" s="9">
        <f>(H2-B2)/2</f>
        <v>0.0607553252</v>
      </c>
      <c r="P2" s="47"/>
    </row>
    <row r="3">
      <c r="A3" s="42" t="s">
        <v>15</v>
      </c>
      <c r="B3" s="45">
        <v>-6.300174259399999</v>
      </c>
      <c r="C3" s="45">
        <v>-5.5059095201999995</v>
      </c>
      <c r="D3" s="46">
        <v>-5.4526350828</v>
      </c>
      <c r="E3" s="45">
        <v>-3.63408623</v>
      </c>
      <c r="F3" s="45">
        <v>-4.5928348984</v>
      </c>
      <c r="G3" s="45">
        <v>-5.6957758866</v>
      </c>
      <c r="H3" s="45">
        <v>-6.0303125848</v>
      </c>
      <c r="J3" s="13">
        <f t="shared" ref="J3:J4" si="1">(C3-B3)/3</f>
        <v>0.2647549131</v>
      </c>
      <c r="K3" s="13">
        <f t="shared" ref="K3:K4" si="2">(D3-B3)/3</f>
        <v>0.2825130589</v>
      </c>
      <c r="L3" s="13">
        <f t="shared" ref="L3:L4" si="3">(E3-B3)/3</f>
        <v>0.8886960098</v>
      </c>
      <c r="M3" s="13">
        <f t="shared" ref="M3:M4" si="4">(F3-B3)/3</f>
        <v>0.5691131203</v>
      </c>
      <c r="N3" s="13">
        <f t="shared" ref="N3:N4" si="5">(G3-B3)/3</f>
        <v>0.2014661243</v>
      </c>
      <c r="O3" s="13">
        <f t="shared" ref="O3:O4" si="6">(H3-B3)/3</f>
        <v>0.08995389153</v>
      </c>
    </row>
    <row r="4">
      <c r="A4" s="42" t="s">
        <v>16</v>
      </c>
      <c r="B4" s="45">
        <v>-6.0108096952</v>
      </c>
      <c r="C4" s="45">
        <v>-5.1341595878</v>
      </c>
      <c r="D4" s="46">
        <v>-5.0883660382</v>
      </c>
      <c r="E4" s="45">
        <v>-3.3584884113999998</v>
      </c>
      <c r="F4" s="45">
        <v>-4.249478878800001</v>
      </c>
      <c r="G4" s="45">
        <v>-5.4522765738</v>
      </c>
      <c r="H4" s="45">
        <v>-5.6924776038</v>
      </c>
      <c r="J4" s="13">
        <f t="shared" si="1"/>
        <v>0.2922167025</v>
      </c>
      <c r="K4" s="13">
        <f t="shared" si="2"/>
        <v>0.307481219</v>
      </c>
      <c r="L4" s="13">
        <f t="shared" si="3"/>
        <v>0.8841070946</v>
      </c>
      <c r="M4" s="13">
        <f t="shared" si="4"/>
        <v>0.5871102721</v>
      </c>
      <c r="N4" s="13">
        <f t="shared" si="5"/>
        <v>0.1861777071</v>
      </c>
      <c r="O4" s="13">
        <f t="shared" si="6"/>
        <v>0.1061106971</v>
      </c>
    </row>
    <row r="5">
      <c r="A5" s="42" t="s">
        <v>17</v>
      </c>
      <c r="B5" s="45">
        <v>-9.8841170306</v>
      </c>
      <c r="C5" s="45">
        <v>-9.0420271908</v>
      </c>
      <c r="D5" s="46">
        <v>-9.082873316199999</v>
      </c>
      <c r="E5" s="45">
        <v>-5.4440786679999995</v>
      </c>
      <c r="F5" s="45">
        <v>-7.026537394</v>
      </c>
      <c r="G5" s="45">
        <v>-8.649579338799999</v>
      </c>
      <c r="H5" s="45">
        <v>-9.1987195244</v>
      </c>
      <c r="J5" s="17">
        <f t="shared" ref="J5:J7" si="7">(C5-B5)/4</f>
        <v>0.21052246</v>
      </c>
      <c r="K5" s="17">
        <f t="shared" ref="K5:K7" si="8">(D5-B5)/4</f>
        <v>0.2003109286</v>
      </c>
      <c r="L5" s="17">
        <f t="shared" ref="L5:L7" si="9">(E5-B5)/4</f>
        <v>1.110009591</v>
      </c>
      <c r="M5" s="17">
        <f t="shared" ref="M5:M7" si="10">(F5-B5)/4</f>
        <v>0.7143949092</v>
      </c>
      <c r="N5" s="17">
        <f t="shared" ref="N5:N7" si="11">(G5-B5)/4</f>
        <v>0.308634423</v>
      </c>
      <c r="O5" s="17">
        <f t="shared" ref="O5:O7" si="12">(H5-B5)/4</f>
        <v>0.1713493766</v>
      </c>
    </row>
    <row r="6">
      <c r="A6" s="42" t="s">
        <v>18</v>
      </c>
      <c r="B6" s="45">
        <v>-10.2516604574</v>
      </c>
      <c r="C6" s="45">
        <v>-9.44312706</v>
      </c>
      <c r="D6" s="46">
        <v>-8.956056732599999</v>
      </c>
      <c r="E6" s="45">
        <v>-6.658229148</v>
      </c>
      <c r="F6" s="45">
        <v>-7.7112656834</v>
      </c>
      <c r="G6" s="45">
        <v>-9.374675741599999</v>
      </c>
      <c r="H6" s="45">
        <v>-9.8872958104</v>
      </c>
      <c r="J6" s="17">
        <f t="shared" si="7"/>
        <v>0.2021333494</v>
      </c>
      <c r="K6" s="17">
        <f t="shared" si="8"/>
        <v>0.3239009312</v>
      </c>
      <c r="L6" s="17">
        <f t="shared" si="9"/>
        <v>0.8983578274</v>
      </c>
      <c r="M6" s="17">
        <f t="shared" si="10"/>
        <v>0.6350986935</v>
      </c>
      <c r="N6" s="17">
        <f t="shared" si="11"/>
        <v>0.219246179</v>
      </c>
      <c r="O6" s="17">
        <f t="shared" si="12"/>
        <v>0.09109116175</v>
      </c>
    </row>
    <row r="7">
      <c r="A7" s="42" t="s">
        <v>19</v>
      </c>
      <c r="B7" s="45">
        <v>-10.0482424508</v>
      </c>
      <c r="C7" s="45">
        <v>-9.2230742358</v>
      </c>
      <c r="D7" s="46">
        <v>-9.260072364600001</v>
      </c>
      <c r="E7" s="45">
        <v>-5.5349726498</v>
      </c>
      <c r="F7" s="45">
        <v>-7.160380754</v>
      </c>
      <c r="G7" s="45">
        <v>-8.7523280182</v>
      </c>
      <c r="H7" s="45">
        <v>-9.371162353399999</v>
      </c>
      <c r="J7" s="17">
        <f t="shared" si="7"/>
        <v>0.2062920538</v>
      </c>
      <c r="K7" s="17">
        <f t="shared" si="8"/>
        <v>0.1970425216</v>
      </c>
      <c r="L7" s="17">
        <f t="shared" si="9"/>
        <v>1.12831745</v>
      </c>
      <c r="M7" s="17">
        <f t="shared" si="10"/>
        <v>0.7219654242</v>
      </c>
      <c r="N7" s="17">
        <f t="shared" si="11"/>
        <v>0.3239786082</v>
      </c>
      <c r="O7" s="17">
        <f t="shared" si="12"/>
        <v>0.1692700244</v>
      </c>
    </row>
    <row r="8">
      <c r="A8" s="42" t="s">
        <v>20</v>
      </c>
      <c r="B8" s="45">
        <v>-14.644614638</v>
      </c>
      <c r="C8" s="45">
        <v>-13.606970088999999</v>
      </c>
      <c r="D8" s="46">
        <v>-13.0148088234</v>
      </c>
      <c r="E8" s="45">
        <v>-9.432467392400001</v>
      </c>
      <c r="F8" s="45">
        <v>-10.985313275</v>
      </c>
      <c r="G8" s="45">
        <v>-13.310363643</v>
      </c>
      <c r="H8" s="45">
        <v>-13.9084283568</v>
      </c>
      <c r="J8" s="21">
        <f t="shared" ref="J8:J14" si="13">(C8-B8)/5</f>
        <v>0.2075289098</v>
      </c>
      <c r="K8" s="21">
        <f t="shared" ref="K8:K14" si="14">(D8-B8)/5</f>
        <v>0.3259611629</v>
      </c>
      <c r="L8" s="21">
        <f t="shared" ref="L8:L14" si="15">(E8-B8)/5</f>
        <v>1.042429449</v>
      </c>
      <c r="M8" s="21">
        <f t="shared" ref="M8:M14" si="16">(F8-B8)/5</f>
        <v>0.7318602726</v>
      </c>
      <c r="N8" s="21">
        <f t="shared" ref="N8:N14" si="17">(G8-B8)/5</f>
        <v>0.266850199</v>
      </c>
      <c r="O8" s="21">
        <f t="shared" ref="O8:O14" si="18">(H8-B8)/5</f>
        <v>0.1472372562</v>
      </c>
    </row>
    <row r="9">
      <c r="A9" s="42" t="s">
        <v>21</v>
      </c>
      <c r="B9" s="45">
        <v>-14.4731756342</v>
      </c>
      <c r="C9" s="45">
        <v>-13.695904221600001</v>
      </c>
      <c r="D9" s="46">
        <v>-13.0445172692</v>
      </c>
      <c r="E9" s="45">
        <v>-9.6823959666</v>
      </c>
      <c r="F9" s="45">
        <v>-11.111651846600001</v>
      </c>
      <c r="G9" s="45">
        <v>-13.176066171599999</v>
      </c>
      <c r="H9" s="45">
        <v>-13.7620132812</v>
      </c>
      <c r="J9" s="21">
        <f t="shared" si="13"/>
        <v>0.1554542825</v>
      </c>
      <c r="K9" s="21">
        <f t="shared" si="14"/>
        <v>0.285731673</v>
      </c>
      <c r="L9" s="21">
        <f t="shared" si="15"/>
        <v>0.9581559335</v>
      </c>
      <c r="M9" s="21">
        <f t="shared" si="16"/>
        <v>0.6723047575</v>
      </c>
      <c r="N9" s="21">
        <f t="shared" si="17"/>
        <v>0.2594218925</v>
      </c>
      <c r="O9" s="21">
        <f t="shared" si="18"/>
        <v>0.1422324706</v>
      </c>
    </row>
    <row r="10">
      <c r="A10" s="42" t="s">
        <v>22</v>
      </c>
      <c r="B10" s="45">
        <v>-14.7035774182</v>
      </c>
      <c r="C10" s="45">
        <v>-13.9303930082</v>
      </c>
      <c r="D10" s="46">
        <v>-13.2429161498</v>
      </c>
      <c r="E10" s="45">
        <v>-9.738920885599999</v>
      </c>
      <c r="F10" s="45">
        <v>-11.1282627636</v>
      </c>
      <c r="G10" s="45">
        <v>-13.3548665602</v>
      </c>
      <c r="H10" s="45">
        <v>-13.95914543</v>
      </c>
      <c r="J10" s="21">
        <f t="shared" si="13"/>
        <v>0.154636882</v>
      </c>
      <c r="K10" s="21">
        <f t="shared" si="14"/>
        <v>0.2921322537</v>
      </c>
      <c r="L10" s="21">
        <f t="shared" si="15"/>
        <v>0.9929313065</v>
      </c>
      <c r="M10" s="21">
        <f t="shared" si="16"/>
        <v>0.7150629309</v>
      </c>
      <c r="N10" s="21">
        <f t="shared" si="17"/>
        <v>0.2697421716</v>
      </c>
      <c r="O10" s="21">
        <f t="shared" si="18"/>
        <v>0.1488863976</v>
      </c>
    </row>
    <row r="11">
      <c r="A11" s="42" t="s">
        <v>23</v>
      </c>
      <c r="B11" s="45">
        <v>-12.847480722799999</v>
      </c>
      <c r="C11" s="45">
        <v>-11.760529236</v>
      </c>
      <c r="D11" s="46">
        <v>-11.900467249</v>
      </c>
      <c r="E11" s="45">
        <v>-6.9436501131999995</v>
      </c>
      <c r="F11" s="45">
        <v>-8.9782125888</v>
      </c>
      <c r="G11" s="45">
        <v>-11.1093334884</v>
      </c>
      <c r="H11" s="45">
        <v>-11.789186055399998</v>
      </c>
      <c r="J11" s="21">
        <f t="shared" si="13"/>
        <v>0.2173902974</v>
      </c>
      <c r="K11" s="21">
        <f t="shared" si="14"/>
        <v>0.1894026948</v>
      </c>
      <c r="L11" s="21">
        <f t="shared" si="15"/>
        <v>1.180766122</v>
      </c>
      <c r="M11" s="21">
        <f t="shared" si="16"/>
        <v>0.7738536268</v>
      </c>
      <c r="N11" s="21">
        <f t="shared" si="17"/>
        <v>0.3476294469</v>
      </c>
      <c r="O11" s="21">
        <f t="shared" si="18"/>
        <v>0.2116589335</v>
      </c>
    </row>
    <row r="12">
      <c r="A12" s="42" t="s">
        <v>24</v>
      </c>
      <c r="B12" s="45">
        <v>-13.6097903598</v>
      </c>
      <c r="C12" s="45">
        <v>-12.5439431028</v>
      </c>
      <c r="D12" s="46">
        <v>-12.3292201124</v>
      </c>
      <c r="E12" s="45">
        <v>-8.3321554702</v>
      </c>
      <c r="F12" s="45">
        <v>-10.254480728199999</v>
      </c>
      <c r="G12" s="45">
        <v>-12.2153098528</v>
      </c>
      <c r="H12" s="45">
        <v>-12.8655256758</v>
      </c>
      <c r="J12" s="21">
        <f t="shared" si="13"/>
        <v>0.2131694514</v>
      </c>
      <c r="K12" s="21">
        <f t="shared" si="14"/>
        <v>0.2561140495</v>
      </c>
      <c r="L12" s="21">
        <f t="shared" si="15"/>
        <v>1.055526978</v>
      </c>
      <c r="M12" s="21">
        <f t="shared" si="16"/>
        <v>0.6710619263</v>
      </c>
      <c r="N12" s="21">
        <f t="shared" si="17"/>
        <v>0.2788961014</v>
      </c>
      <c r="O12" s="21">
        <f t="shared" si="18"/>
        <v>0.1488529368</v>
      </c>
    </row>
    <row r="13">
      <c r="A13" s="42" t="s">
        <v>25</v>
      </c>
      <c r="B13" s="45">
        <v>-13.677237853</v>
      </c>
      <c r="C13" s="45">
        <v>-12.6430349904</v>
      </c>
      <c r="D13" s="46">
        <v>-12.361223015799998</v>
      </c>
      <c r="E13" s="45">
        <v>-8.2644450704</v>
      </c>
      <c r="F13" s="45">
        <v>-9.9648054562</v>
      </c>
      <c r="G13" s="45">
        <v>-12.176662582599999</v>
      </c>
      <c r="H13" s="45">
        <v>-12.811151810799998</v>
      </c>
      <c r="J13" s="21">
        <f t="shared" si="13"/>
        <v>0.2068405725</v>
      </c>
      <c r="K13" s="21">
        <f t="shared" si="14"/>
        <v>0.2632029674</v>
      </c>
      <c r="L13" s="21">
        <f t="shared" si="15"/>
        <v>1.082558557</v>
      </c>
      <c r="M13" s="21">
        <f t="shared" si="16"/>
        <v>0.7424864794</v>
      </c>
      <c r="N13" s="21">
        <f t="shared" si="17"/>
        <v>0.3001150541</v>
      </c>
      <c r="O13" s="21">
        <f t="shared" si="18"/>
        <v>0.1732172084</v>
      </c>
    </row>
    <row r="14">
      <c r="A14" s="42" t="s">
        <v>26</v>
      </c>
      <c r="B14" s="45">
        <v>-13.3496562294</v>
      </c>
      <c r="C14" s="45">
        <v>-12.3286703986</v>
      </c>
      <c r="D14" s="46">
        <v>-12.101829804</v>
      </c>
      <c r="E14" s="45">
        <v>-8.218818825000001</v>
      </c>
      <c r="F14" s="45">
        <v>-10.0653313798</v>
      </c>
      <c r="G14" s="45">
        <v>-12.0064186088</v>
      </c>
      <c r="H14" s="45">
        <v>-12.6201621162</v>
      </c>
      <c r="J14" s="21">
        <f t="shared" si="13"/>
        <v>0.2041971662</v>
      </c>
      <c r="K14" s="21">
        <f t="shared" si="14"/>
        <v>0.2495652851</v>
      </c>
      <c r="L14" s="21">
        <f t="shared" si="15"/>
        <v>1.026167481</v>
      </c>
      <c r="M14" s="21">
        <f t="shared" si="16"/>
        <v>0.6568649699</v>
      </c>
      <c r="N14" s="21">
        <f t="shared" si="17"/>
        <v>0.2686475241</v>
      </c>
      <c r="O14" s="21">
        <f t="shared" si="18"/>
        <v>0.1458988226</v>
      </c>
    </row>
    <row r="15">
      <c r="A15" s="42" t="s">
        <v>27</v>
      </c>
      <c r="B15" s="45">
        <v>-17.828772073</v>
      </c>
      <c r="C15" s="45">
        <v>-16.531567008</v>
      </c>
      <c r="D15" s="46">
        <v>-16.4144301674</v>
      </c>
      <c r="E15" s="45">
        <v>-10.2511346442</v>
      </c>
      <c r="F15" s="45">
        <v>-12.907853638399999</v>
      </c>
      <c r="G15" s="45">
        <v>-15.5938030664</v>
      </c>
      <c r="H15" s="45">
        <v>-16.4394779962</v>
      </c>
      <c r="J15" s="25">
        <f t="shared" ref="J15:J22" si="19">(C15-B15)/6</f>
        <v>0.2162008442</v>
      </c>
      <c r="K15" s="25">
        <f t="shared" ref="K15:K22" si="20">(D15-B15)/6</f>
        <v>0.2357236509</v>
      </c>
      <c r="L15" s="25">
        <f t="shared" ref="L15:L22" si="21">(E15-B15)/6</f>
        <v>1.262939571</v>
      </c>
      <c r="M15" s="25">
        <f t="shared" ref="M15:M22" si="22">(F15-B15)/6</f>
        <v>0.8201530724</v>
      </c>
      <c r="N15" s="25">
        <f t="shared" ref="N15:N22" si="23">(G15-B15)/6</f>
        <v>0.3724948344</v>
      </c>
      <c r="O15" s="25">
        <f t="shared" ref="O15:O22" si="24">(H15-B15)/6</f>
        <v>0.2315490128</v>
      </c>
    </row>
    <row r="16">
      <c r="A16" s="42" t="s">
        <v>28</v>
      </c>
      <c r="B16" s="45">
        <v>-17.5262143776</v>
      </c>
      <c r="C16" s="45">
        <v>-16.3053239284</v>
      </c>
      <c r="D16" s="46">
        <v>-16.2140236364</v>
      </c>
      <c r="E16" s="45">
        <v>-9.9979316878</v>
      </c>
      <c r="F16" s="45">
        <v>-12.612848532600001</v>
      </c>
      <c r="G16" s="45">
        <v>-15.3099117396</v>
      </c>
      <c r="H16" s="45">
        <v>-16.167680373</v>
      </c>
      <c r="J16" s="25">
        <f t="shared" si="19"/>
        <v>0.2034817415</v>
      </c>
      <c r="K16" s="25">
        <f t="shared" si="20"/>
        <v>0.2186984569</v>
      </c>
      <c r="L16" s="25">
        <f t="shared" si="21"/>
        <v>1.254713782</v>
      </c>
      <c r="M16" s="25">
        <f t="shared" si="22"/>
        <v>0.8188943075</v>
      </c>
      <c r="N16" s="25">
        <f t="shared" si="23"/>
        <v>0.369383773</v>
      </c>
      <c r="O16" s="25">
        <f t="shared" si="24"/>
        <v>0.2264223341</v>
      </c>
    </row>
    <row r="17">
      <c r="A17" s="42" t="s">
        <v>29</v>
      </c>
      <c r="B17" s="45">
        <v>-17.5827870978</v>
      </c>
      <c r="C17" s="45">
        <v>-16.35040046</v>
      </c>
      <c r="D17" s="46">
        <v>-16.271767486</v>
      </c>
      <c r="E17" s="45">
        <v>-10.0817749926</v>
      </c>
      <c r="F17" s="45">
        <v>-12.73543471</v>
      </c>
      <c r="G17" s="45">
        <v>-15.402861172999998</v>
      </c>
      <c r="H17" s="45">
        <v>-16.2324031978</v>
      </c>
      <c r="J17" s="25">
        <f t="shared" si="19"/>
        <v>0.205397773</v>
      </c>
      <c r="K17" s="25">
        <f t="shared" si="20"/>
        <v>0.2185032686</v>
      </c>
      <c r="L17" s="25">
        <f t="shared" si="21"/>
        <v>1.250168684</v>
      </c>
      <c r="M17" s="25">
        <f t="shared" si="22"/>
        <v>0.8078920646</v>
      </c>
      <c r="N17" s="25">
        <f t="shared" si="23"/>
        <v>0.3633209875</v>
      </c>
      <c r="O17" s="25">
        <f t="shared" si="24"/>
        <v>0.2250639833</v>
      </c>
    </row>
    <row r="18">
      <c r="A18" s="42" t="s">
        <v>30</v>
      </c>
      <c r="B18" s="45">
        <v>-19.3722250198</v>
      </c>
      <c r="C18" s="45">
        <v>-18.210488555599998</v>
      </c>
      <c r="D18" s="46">
        <v>-17.6746371036</v>
      </c>
      <c r="E18" s="45">
        <v>-11.8512798142</v>
      </c>
      <c r="F18" s="45">
        <v>-14.4262109552</v>
      </c>
      <c r="G18" s="45">
        <v>-17.2765726106</v>
      </c>
      <c r="H18" s="45">
        <v>-18.0674673652</v>
      </c>
      <c r="J18" s="25">
        <f t="shared" si="19"/>
        <v>0.193622744</v>
      </c>
      <c r="K18" s="25">
        <f t="shared" si="20"/>
        <v>0.2829313194</v>
      </c>
      <c r="L18" s="25">
        <f t="shared" si="21"/>
        <v>1.253490868</v>
      </c>
      <c r="M18" s="25">
        <f t="shared" si="22"/>
        <v>0.8243356774</v>
      </c>
      <c r="N18" s="25">
        <f t="shared" si="23"/>
        <v>0.3492754015</v>
      </c>
      <c r="O18" s="25">
        <f t="shared" si="24"/>
        <v>0.2174596091</v>
      </c>
    </row>
    <row r="19">
      <c r="A19" s="42" t="s">
        <v>31</v>
      </c>
      <c r="B19" s="45">
        <v>-15.560605133000001</v>
      </c>
      <c r="C19" s="45">
        <v>-14.1564209824</v>
      </c>
      <c r="D19" s="46">
        <v>-14.3431563702</v>
      </c>
      <c r="E19" s="45">
        <v>-8.2947988324</v>
      </c>
      <c r="F19" s="45">
        <v>-10.736412426600001</v>
      </c>
      <c r="G19" s="45">
        <v>-13.4356266876</v>
      </c>
      <c r="H19" s="45">
        <v>-14.1584286328</v>
      </c>
      <c r="J19" s="25">
        <f t="shared" si="19"/>
        <v>0.2340306918</v>
      </c>
      <c r="K19" s="25">
        <f t="shared" si="20"/>
        <v>0.2029081271</v>
      </c>
      <c r="L19" s="25">
        <f t="shared" si="21"/>
        <v>1.210967717</v>
      </c>
      <c r="M19" s="25">
        <f t="shared" si="22"/>
        <v>0.8040321177</v>
      </c>
      <c r="N19" s="25">
        <f t="shared" si="23"/>
        <v>0.3541630742</v>
      </c>
      <c r="O19" s="25">
        <f t="shared" si="24"/>
        <v>0.2336960834</v>
      </c>
    </row>
    <row r="20">
      <c r="A20" s="42" t="s">
        <v>32</v>
      </c>
      <c r="B20" s="45">
        <v>-15.5376366564</v>
      </c>
      <c r="C20" s="45">
        <v>-14.1291264972</v>
      </c>
      <c r="D20" s="46">
        <v>-14.3069230606</v>
      </c>
      <c r="E20" s="45">
        <v>-8.2988380338</v>
      </c>
      <c r="F20" s="45">
        <v>-10.736030017</v>
      </c>
      <c r="G20" s="45">
        <v>-13.421501433000001</v>
      </c>
      <c r="H20" s="45">
        <v>-14.1104123274</v>
      </c>
      <c r="J20" s="25">
        <f t="shared" si="19"/>
        <v>0.2347516932</v>
      </c>
      <c r="K20" s="25">
        <f t="shared" si="20"/>
        <v>0.2051189326</v>
      </c>
      <c r="L20" s="25">
        <f t="shared" si="21"/>
        <v>1.206466437</v>
      </c>
      <c r="M20" s="25">
        <f t="shared" si="22"/>
        <v>0.8002677732</v>
      </c>
      <c r="N20" s="25">
        <f t="shared" si="23"/>
        <v>0.3526892039</v>
      </c>
      <c r="O20" s="25">
        <f t="shared" si="24"/>
        <v>0.2378707215</v>
      </c>
    </row>
    <row r="21">
      <c r="A21" s="42" t="s">
        <v>33</v>
      </c>
      <c r="B21" s="45">
        <v>-15.6510928046</v>
      </c>
      <c r="C21" s="45">
        <v>-14.2637824776</v>
      </c>
      <c r="D21" s="46">
        <v>-14.461081930599999</v>
      </c>
      <c r="E21" s="45">
        <v>-8.285381996</v>
      </c>
      <c r="F21" s="45">
        <v>-10.746092169599999</v>
      </c>
      <c r="G21" s="45">
        <v>-13.449680240400001</v>
      </c>
      <c r="H21" s="45">
        <v>-14.243801576</v>
      </c>
      <c r="J21" s="25">
        <f t="shared" si="19"/>
        <v>0.2312183878</v>
      </c>
      <c r="K21" s="25">
        <f t="shared" si="20"/>
        <v>0.1983351457</v>
      </c>
      <c r="L21" s="25">
        <f t="shared" si="21"/>
        <v>1.227618468</v>
      </c>
      <c r="M21" s="25">
        <f t="shared" si="22"/>
        <v>0.8175001058</v>
      </c>
      <c r="N21" s="25">
        <f t="shared" si="23"/>
        <v>0.366902094</v>
      </c>
      <c r="O21" s="25">
        <f t="shared" si="24"/>
        <v>0.2345485381</v>
      </c>
    </row>
    <row r="22">
      <c r="A22" s="42" t="s">
        <v>34</v>
      </c>
      <c r="B22" s="45">
        <v>-19.870480828</v>
      </c>
      <c r="C22" s="45">
        <v>-18.7249489706</v>
      </c>
      <c r="D22" s="46">
        <v>-17.9887148882</v>
      </c>
      <c r="E22" s="45">
        <v>-12.7739863778</v>
      </c>
      <c r="F22" s="45">
        <v>-14.940002153399998</v>
      </c>
      <c r="G22" s="45">
        <v>-17.9087673812</v>
      </c>
      <c r="H22" s="45">
        <v>-18.6403647472</v>
      </c>
      <c r="J22" s="25">
        <f t="shared" si="19"/>
        <v>0.1909219762</v>
      </c>
      <c r="K22" s="25">
        <f t="shared" si="20"/>
        <v>0.3136276566</v>
      </c>
      <c r="L22" s="25">
        <f t="shared" si="21"/>
        <v>1.182749075</v>
      </c>
      <c r="M22" s="25">
        <f t="shared" si="22"/>
        <v>0.8217464458</v>
      </c>
      <c r="N22" s="25">
        <f t="shared" si="23"/>
        <v>0.3269522411</v>
      </c>
      <c r="O22" s="25">
        <f t="shared" si="24"/>
        <v>0.2050193468</v>
      </c>
    </row>
    <row r="23">
      <c r="A23" s="42" t="s">
        <v>35</v>
      </c>
      <c r="B23" s="45">
        <v>-20.5041574358</v>
      </c>
      <c r="C23" s="45">
        <v>-18.9074300516</v>
      </c>
      <c r="D23" s="46">
        <v>-18.9467943398</v>
      </c>
      <c r="E23" s="45">
        <v>-11.5678904</v>
      </c>
      <c r="F23" s="45">
        <v>-14.8753271298</v>
      </c>
      <c r="G23" s="45">
        <v>-17.968949092</v>
      </c>
      <c r="H23" s="45">
        <v>-19.0049444996</v>
      </c>
      <c r="J23" s="29">
        <f t="shared" ref="J23:J33" si="25">(C23-B23)/7</f>
        <v>0.228103912</v>
      </c>
      <c r="K23" s="29">
        <f t="shared" ref="K23:K33" si="26">(D23-B23)/7</f>
        <v>0.2224804423</v>
      </c>
      <c r="L23" s="29">
        <f t="shared" ref="L23:L33" si="27">(E23-B23)/7</f>
        <v>1.276609577</v>
      </c>
      <c r="M23" s="29">
        <f t="shared" ref="M23:M33" si="28">(F23-B23)/7</f>
        <v>0.8041186151</v>
      </c>
      <c r="N23" s="29">
        <f t="shared" ref="N23:N33" si="29">(G23-B23)/7</f>
        <v>0.3621726205</v>
      </c>
      <c r="O23" s="29">
        <f t="shared" ref="O23:O33" si="30">(H23-B23)/7</f>
        <v>0.2141732766</v>
      </c>
    </row>
    <row r="24">
      <c r="A24" s="42" t="s">
        <v>36</v>
      </c>
      <c r="B24" s="45">
        <v>-20.420553137</v>
      </c>
      <c r="C24" s="45">
        <v>-18.8143850158</v>
      </c>
      <c r="D24" s="46">
        <v>-18.8585772252</v>
      </c>
      <c r="E24" s="45">
        <v>-11.4996302864</v>
      </c>
      <c r="F24" s="45">
        <v>-14.7757333296</v>
      </c>
      <c r="G24" s="45">
        <v>-17.9177540068</v>
      </c>
      <c r="H24" s="45">
        <v>-18.919906164799997</v>
      </c>
      <c r="J24" s="29">
        <f t="shared" si="25"/>
        <v>0.2294525887</v>
      </c>
      <c r="K24" s="29">
        <f t="shared" si="26"/>
        <v>0.223139416</v>
      </c>
      <c r="L24" s="29">
        <f t="shared" si="27"/>
        <v>1.27441755</v>
      </c>
      <c r="M24" s="29">
        <f t="shared" si="28"/>
        <v>0.8064028296</v>
      </c>
      <c r="N24" s="29">
        <f t="shared" si="29"/>
        <v>0.3575427329</v>
      </c>
      <c r="O24" s="29">
        <f t="shared" si="30"/>
        <v>0.2143781389</v>
      </c>
    </row>
    <row r="25">
      <c r="A25" s="42" t="s">
        <v>37</v>
      </c>
      <c r="B25" s="45">
        <v>-22.43668825</v>
      </c>
      <c r="C25" s="45">
        <v>-20.9359217748</v>
      </c>
      <c r="D25" s="46">
        <v>-20.5717005314</v>
      </c>
      <c r="E25" s="45">
        <v>-13.2794601672</v>
      </c>
      <c r="F25" s="45">
        <v>-16.3861557576</v>
      </c>
      <c r="G25" s="45">
        <v>-19.794094510399997</v>
      </c>
      <c r="H25" s="45">
        <v>-20.581189069599997</v>
      </c>
      <c r="J25" s="29">
        <f t="shared" si="25"/>
        <v>0.2143952107</v>
      </c>
      <c r="K25" s="29">
        <f t="shared" si="26"/>
        <v>0.2664268169</v>
      </c>
      <c r="L25" s="29">
        <f t="shared" si="27"/>
        <v>1.30817544</v>
      </c>
      <c r="M25" s="29">
        <f t="shared" si="28"/>
        <v>0.8643617846</v>
      </c>
      <c r="N25" s="29">
        <f t="shared" si="29"/>
        <v>0.3775133914</v>
      </c>
      <c r="O25" s="29">
        <f t="shared" si="30"/>
        <v>0.2650713115</v>
      </c>
    </row>
    <row r="26">
      <c r="A26" s="42" t="s">
        <v>38</v>
      </c>
      <c r="B26" s="45">
        <v>-22.326076273199998</v>
      </c>
      <c r="C26" s="45">
        <v>-20.774043011</v>
      </c>
      <c r="D26" s="46">
        <v>-20.4288705458</v>
      </c>
      <c r="E26" s="45">
        <v>-13.2372039064</v>
      </c>
      <c r="F26" s="45">
        <v>-16.373177731800002</v>
      </c>
      <c r="G26" s="45">
        <v>-19.7598927518</v>
      </c>
      <c r="H26" s="45">
        <v>-20.5715571278</v>
      </c>
      <c r="J26" s="29">
        <f t="shared" si="25"/>
        <v>0.2217190375</v>
      </c>
      <c r="K26" s="29">
        <f t="shared" si="26"/>
        <v>0.2710293896</v>
      </c>
      <c r="L26" s="29">
        <f t="shared" si="27"/>
        <v>1.298410338</v>
      </c>
      <c r="M26" s="29">
        <f t="shared" si="28"/>
        <v>0.8504140773</v>
      </c>
      <c r="N26" s="29">
        <f t="shared" si="29"/>
        <v>0.3665976459</v>
      </c>
      <c r="O26" s="29">
        <f t="shared" si="30"/>
        <v>0.2506455922</v>
      </c>
    </row>
    <row r="27">
      <c r="A27" s="42" t="s">
        <v>39</v>
      </c>
      <c r="B27" s="45">
        <v>-20.2057345442</v>
      </c>
      <c r="C27" s="45">
        <v>-18.714337104200002</v>
      </c>
      <c r="D27" s="46">
        <v>-18.721507284199998</v>
      </c>
      <c r="E27" s="45">
        <v>-11.4171015146</v>
      </c>
      <c r="F27" s="45">
        <v>-14.4221717538</v>
      </c>
      <c r="G27" s="45">
        <v>-17.615291913799997</v>
      </c>
      <c r="H27" s="45">
        <v>-18.516033826</v>
      </c>
      <c r="J27" s="29">
        <f t="shared" si="25"/>
        <v>0.2130567771</v>
      </c>
      <c r="K27" s="29">
        <f t="shared" si="26"/>
        <v>0.2120324657</v>
      </c>
      <c r="L27" s="29">
        <f t="shared" si="27"/>
        <v>1.255519004</v>
      </c>
      <c r="M27" s="29">
        <f t="shared" si="28"/>
        <v>0.8262232558</v>
      </c>
      <c r="N27" s="29">
        <f t="shared" si="29"/>
        <v>0.3700632329</v>
      </c>
      <c r="O27" s="29">
        <f t="shared" si="30"/>
        <v>0.2413858169</v>
      </c>
    </row>
    <row r="28">
      <c r="A28" s="42" t="s">
        <v>40</v>
      </c>
      <c r="B28" s="45">
        <v>-20.2339611528</v>
      </c>
      <c r="C28" s="45">
        <v>-18.7343419064</v>
      </c>
      <c r="D28" s="46">
        <v>-18.7253791814</v>
      </c>
      <c r="E28" s="45">
        <v>-11.5200652994</v>
      </c>
      <c r="F28" s="45">
        <v>-14.536058112800001</v>
      </c>
      <c r="G28" s="45">
        <v>-17.6801820428</v>
      </c>
      <c r="H28" s="45">
        <v>-18.5440453292</v>
      </c>
      <c r="J28" s="29">
        <f t="shared" si="25"/>
        <v>0.2142313209</v>
      </c>
      <c r="K28" s="29">
        <f t="shared" si="26"/>
        <v>0.2155117102</v>
      </c>
      <c r="L28" s="29">
        <f t="shared" si="27"/>
        <v>1.244842265</v>
      </c>
      <c r="M28" s="29">
        <f t="shared" si="28"/>
        <v>0.8139861486</v>
      </c>
      <c r="N28" s="29">
        <f t="shared" si="29"/>
        <v>0.3648255871</v>
      </c>
      <c r="O28" s="29">
        <f t="shared" si="30"/>
        <v>0.2414165462</v>
      </c>
    </row>
    <row r="29">
      <c r="A29" s="42" t="s">
        <v>41</v>
      </c>
      <c r="B29" s="45">
        <v>-19.9828375486</v>
      </c>
      <c r="C29" s="45">
        <v>-18.4799678206</v>
      </c>
      <c r="D29" s="46">
        <v>-18.4031512922</v>
      </c>
      <c r="E29" s="45">
        <v>-11.4035020732</v>
      </c>
      <c r="F29" s="45">
        <v>-14.3259718388</v>
      </c>
      <c r="G29" s="45">
        <v>-17.483743011399998</v>
      </c>
      <c r="H29" s="45">
        <v>-18.3488969302</v>
      </c>
      <c r="J29" s="29">
        <f t="shared" si="25"/>
        <v>0.2146956754</v>
      </c>
      <c r="K29" s="29">
        <f t="shared" si="26"/>
        <v>0.2256694652</v>
      </c>
      <c r="L29" s="29">
        <f t="shared" si="27"/>
        <v>1.225619354</v>
      </c>
      <c r="M29" s="29">
        <f t="shared" si="28"/>
        <v>0.8081236728</v>
      </c>
      <c r="N29" s="29">
        <f t="shared" si="29"/>
        <v>0.3570135053</v>
      </c>
      <c r="O29" s="29">
        <f t="shared" si="30"/>
        <v>0.2334200883</v>
      </c>
    </row>
    <row r="30">
      <c r="A30" s="42" t="s">
        <v>42</v>
      </c>
      <c r="B30" s="45">
        <v>-19.149782135600002</v>
      </c>
      <c r="C30" s="45">
        <v>-17.5216254624</v>
      </c>
      <c r="D30" s="46">
        <v>-17.4366588294</v>
      </c>
      <c r="E30" s="45">
        <v>-10.9379183852</v>
      </c>
      <c r="F30" s="45">
        <v>-13.5221946608</v>
      </c>
      <c r="G30" s="45">
        <v>-16.7952862284</v>
      </c>
      <c r="H30" s="45">
        <v>-17.5549667994</v>
      </c>
      <c r="J30" s="29">
        <f t="shared" si="25"/>
        <v>0.2325938105</v>
      </c>
      <c r="K30" s="29">
        <f t="shared" si="26"/>
        <v>0.2447319009</v>
      </c>
      <c r="L30" s="29">
        <f t="shared" si="27"/>
        <v>1.173123393</v>
      </c>
      <c r="M30" s="29">
        <f t="shared" si="28"/>
        <v>0.8039410678</v>
      </c>
      <c r="N30" s="29">
        <f t="shared" si="29"/>
        <v>0.3363565582</v>
      </c>
      <c r="O30" s="29">
        <f t="shared" si="30"/>
        <v>0.2278307623</v>
      </c>
    </row>
    <row r="31">
      <c r="A31" s="42" t="s">
        <v>43</v>
      </c>
      <c r="B31" s="45">
        <v>-23.767856067599997</v>
      </c>
      <c r="C31" s="45">
        <v>-22.2817645608</v>
      </c>
      <c r="D31" s="46">
        <v>-21.685850901000002</v>
      </c>
      <c r="E31" s="45">
        <v>-14.577740759200001</v>
      </c>
      <c r="F31" s="45">
        <v>-17.5858702752</v>
      </c>
      <c r="G31" s="45">
        <v>-21.158245156</v>
      </c>
      <c r="H31" s="45">
        <v>-21.962978358</v>
      </c>
      <c r="J31" s="29">
        <f t="shared" si="25"/>
        <v>0.2122987867</v>
      </c>
      <c r="K31" s="29">
        <f t="shared" si="26"/>
        <v>0.2974293095</v>
      </c>
      <c r="L31" s="29">
        <f t="shared" si="27"/>
        <v>1.312873615</v>
      </c>
      <c r="M31" s="29">
        <f t="shared" si="28"/>
        <v>0.8831408275</v>
      </c>
      <c r="N31" s="29">
        <f t="shared" si="29"/>
        <v>0.3728015588</v>
      </c>
      <c r="O31" s="29">
        <f t="shared" si="30"/>
        <v>0.2578396728</v>
      </c>
    </row>
    <row r="32">
      <c r="A32" s="42" t="s">
        <v>44</v>
      </c>
      <c r="B32" s="45">
        <v>-23.8232098572</v>
      </c>
      <c r="C32" s="45">
        <v>-22.3436193136</v>
      </c>
      <c r="D32" s="46">
        <v>-21.7210564848</v>
      </c>
      <c r="E32" s="45">
        <v>-14.692774347</v>
      </c>
      <c r="F32" s="45">
        <v>-17.6921562434</v>
      </c>
      <c r="G32" s="45">
        <v>-21.2335798472</v>
      </c>
      <c r="H32" s="45">
        <v>-22.0713436784</v>
      </c>
      <c r="J32" s="29">
        <f t="shared" si="25"/>
        <v>0.2113700777</v>
      </c>
      <c r="K32" s="29">
        <f t="shared" si="26"/>
        <v>0.3003076246</v>
      </c>
      <c r="L32" s="29">
        <f t="shared" si="27"/>
        <v>1.30434793</v>
      </c>
      <c r="M32" s="29">
        <f t="shared" si="28"/>
        <v>0.875864802</v>
      </c>
      <c r="N32" s="29">
        <f t="shared" si="29"/>
        <v>0.3699471443</v>
      </c>
      <c r="O32" s="29">
        <f t="shared" si="30"/>
        <v>0.250266597</v>
      </c>
    </row>
    <row r="33">
      <c r="A33" s="42" t="s">
        <v>45</v>
      </c>
      <c r="B33" s="45">
        <v>-23.5263405046</v>
      </c>
      <c r="C33" s="45">
        <v>-22.0251916198</v>
      </c>
      <c r="D33" s="46">
        <v>-21.397729168</v>
      </c>
      <c r="E33" s="45">
        <v>-14.420307506999999</v>
      </c>
      <c r="F33" s="45">
        <v>-17.317777245</v>
      </c>
      <c r="G33" s="45">
        <v>-20.9442630842</v>
      </c>
      <c r="H33" s="45">
        <v>-21.695984755399998</v>
      </c>
      <c r="J33" s="29">
        <f t="shared" si="25"/>
        <v>0.2144498407</v>
      </c>
      <c r="K33" s="29">
        <f t="shared" si="26"/>
        <v>0.3040873338</v>
      </c>
      <c r="L33" s="29">
        <f t="shared" si="27"/>
        <v>1.300861857</v>
      </c>
      <c r="M33" s="29">
        <f t="shared" si="28"/>
        <v>0.8869376085</v>
      </c>
      <c r="N33" s="29">
        <f t="shared" si="29"/>
        <v>0.3688682029</v>
      </c>
      <c r="O33" s="29">
        <f t="shared" si="30"/>
        <v>0.2614793927</v>
      </c>
    </row>
    <row r="34">
      <c r="A34" s="42" t="s">
        <v>46</v>
      </c>
      <c r="B34" s="45">
        <v>-30.252901468</v>
      </c>
      <c r="C34" s="45">
        <v>-28.456341167199998</v>
      </c>
      <c r="D34" s="46">
        <v>-27.9049304246</v>
      </c>
      <c r="E34" s="45">
        <v>-18.0080743742</v>
      </c>
      <c r="F34" s="45">
        <v>-22.3476824156</v>
      </c>
      <c r="G34" s="45">
        <v>-26.6811002016</v>
      </c>
      <c r="H34" s="45">
        <v>-27.714299239000002</v>
      </c>
      <c r="J34" s="33">
        <f t="shared" ref="J34:J35" si="31">(C34-B34)/8</f>
        <v>0.2245700376</v>
      </c>
      <c r="K34" s="33">
        <f t="shared" ref="K34:K35" si="32">(D34-B34)/8</f>
        <v>0.2934963804</v>
      </c>
      <c r="L34" s="33">
        <f t="shared" ref="L34:L35" si="33">(E34-B34)/8</f>
        <v>1.530603387</v>
      </c>
      <c r="M34" s="33">
        <f t="shared" ref="M34:M35" si="34">(F34-B34)/8</f>
        <v>0.9881523816</v>
      </c>
      <c r="N34" s="33">
        <f t="shared" ref="N34:N35" si="35">(G34-B34)/8</f>
        <v>0.4464751583</v>
      </c>
      <c r="O34" s="33">
        <f t="shared" ref="O34:O35" si="36">(H34-B34)/8</f>
        <v>0.3173252786</v>
      </c>
    </row>
    <row r="35">
      <c r="A35" s="42" t="s">
        <v>47</v>
      </c>
      <c r="B35" s="45">
        <v>-30.2522083506</v>
      </c>
      <c r="C35" s="45">
        <v>-28.4750792376</v>
      </c>
      <c r="D35" s="46">
        <v>-27.8952984828</v>
      </c>
      <c r="E35" s="45">
        <v>-18.0357273684</v>
      </c>
      <c r="F35" s="45">
        <v>-22.3208659424</v>
      </c>
      <c r="G35" s="45">
        <v>-26.6983803354</v>
      </c>
      <c r="H35" s="45">
        <v>-27.7502935426</v>
      </c>
      <c r="J35" s="33">
        <f t="shared" si="31"/>
        <v>0.2221411391</v>
      </c>
      <c r="K35" s="33">
        <f t="shared" si="32"/>
        <v>0.2946137335</v>
      </c>
      <c r="L35" s="33">
        <f t="shared" si="33"/>
        <v>1.527060123</v>
      </c>
      <c r="M35" s="33">
        <f t="shared" si="34"/>
        <v>0.991417801</v>
      </c>
      <c r="N35" s="33">
        <f t="shared" si="35"/>
        <v>0.4442285019</v>
      </c>
      <c r="O35" s="33">
        <f t="shared" si="36"/>
        <v>0.312739351</v>
      </c>
    </row>
    <row r="36">
      <c r="A36" s="42" t="s">
        <v>48</v>
      </c>
      <c r="B36" s="45">
        <v>-33.2336169958</v>
      </c>
      <c r="C36" s="45">
        <v>-31.2401635522</v>
      </c>
      <c r="D36" s="46">
        <v>-30.754957471599997</v>
      </c>
      <c r="E36" s="45">
        <v>-19.644381151999998</v>
      </c>
      <c r="F36" s="45">
        <v>-24.3612601644</v>
      </c>
      <c r="G36" s="45">
        <v>-29.1744824954</v>
      </c>
      <c r="H36" s="45">
        <v>-30.234521906599998</v>
      </c>
      <c r="J36" s="37">
        <f t="shared" ref="J36:J37" si="37">(C36-B36)/9</f>
        <v>0.2214948271</v>
      </c>
      <c r="K36" s="37">
        <f t="shared" ref="K36:K37" si="38">(D36-B36)/9</f>
        <v>0.2754066138</v>
      </c>
      <c r="L36" s="37">
        <f t="shared" ref="L36:L37" si="39">(E36-B36)/9</f>
        <v>1.509915094</v>
      </c>
      <c r="M36" s="37">
        <f t="shared" ref="M36:M37" si="40">(F36-B36)/9</f>
        <v>0.9858174257</v>
      </c>
      <c r="N36" s="37">
        <f t="shared" ref="N36:N37" si="41">(G36-B36)/9</f>
        <v>0.4510149445</v>
      </c>
      <c r="O36" s="37">
        <f t="shared" ref="O36:O37" si="42">(H36-B36)/9</f>
        <v>0.3332327877</v>
      </c>
    </row>
    <row r="37">
      <c r="A37" s="42" t="s">
        <v>49</v>
      </c>
      <c r="B37" s="45">
        <v>-33.309549202</v>
      </c>
      <c r="C37" s="45">
        <v>-31.286984827599998</v>
      </c>
      <c r="D37" s="46">
        <v>-30.806200357999998</v>
      </c>
      <c r="E37" s="45">
        <v>-19.6945246108</v>
      </c>
      <c r="F37" s="45">
        <v>-24.4635308318</v>
      </c>
      <c r="G37" s="45">
        <v>-29.273813388999997</v>
      </c>
      <c r="H37" s="45">
        <v>-30.389302192200002</v>
      </c>
      <c r="J37" s="37">
        <f t="shared" si="37"/>
        <v>0.2247293749</v>
      </c>
      <c r="K37" s="37">
        <f t="shared" si="38"/>
        <v>0.2781498716</v>
      </c>
      <c r="L37" s="37">
        <f t="shared" si="39"/>
        <v>1.51278051</v>
      </c>
      <c r="M37" s="37">
        <f t="shared" si="40"/>
        <v>0.98289093</v>
      </c>
      <c r="N37" s="37">
        <f t="shared" si="41"/>
        <v>0.4484150903</v>
      </c>
      <c r="O37" s="37">
        <f t="shared" si="42"/>
        <v>0.32447189</v>
      </c>
    </row>
    <row r="38">
      <c r="A38" s="42" t="s">
        <v>50</v>
      </c>
      <c r="B38" s="45">
        <v>-38.0480343568</v>
      </c>
      <c r="C38" s="45">
        <v>-35.9306324016</v>
      </c>
      <c r="D38" s="46">
        <v>-35.316960595999994</v>
      </c>
      <c r="E38" s="45">
        <v>-22.709370195400002</v>
      </c>
      <c r="F38" s="45">
        <v>-27.993123638599997</v>
      </c>
      <c r="G38" s="45">
        <v>-33.416002474399995</v>
      </c>
      <c r="H38" s="45">
        <v>-34.5485324054</v>
      </c>
      <c r="J38" s="41">
        <f t="shared" ref="J38:J39" si="43">(C38-B38)/10</f>
        <v>0.2117401955</v>
      </c>
      <c r="K38" s="41">
        <f t="shared" ref="K38:K39" si="44">(D38-B38)/10</f>
        <v>0.2731073761</v>
      </c>
      <c r="L38" s="41">
        <f t="shared" ref="L38:L39" si="45">(E38-B38)/10</f>
        <v>1.533866416</v>
      </c>
      <c r="M38" s="41">
        <f t="shared" ref="M38:M39" si="46">(F38-B38)/10</f>
        <v>1.005491072</v>
      </c>
      <c r="N38" s="41">
        <f t="shared" ref="N38:N39" si="47">(G38-B38)/10</f>
        <v>0.4632031882</v>
      </c>
      <c r="O38" s="41">
        <f t="shared" ref="O38:O39" si="48">(H38-B38)/10</f>
        <v>0.3499501951</v>
      </c>
    </row>
    <row r="39">
      <c r="A39" s="42" t="s">
        <v>51</v>
      </c>
      <c r="B39" s="45">
        <v>-38.037040080800004</v>
      </c>
      <c r="C39" s="45">
        <v>-35.912133337200004</v>
      </c>
      <c r="D39" s="46">
        <v>-35.2883754784</v>
      </c>
      <c r="E39" s="45">
        <v>-22.6839638576</v>
      </c>
      <c r="F39" s="45">
        <v>-27.9477363992</v>
      </c>
      <c r="G39" s="45">
        <v>-33.432469987800005</v>
      </c>
      <c r="H39" s="45">
        <v>-34.567628984799995</v>
      </c>
      <c r="J39" s="41">
        <f t="shared" si="43"/>
        <v>0.2124906744</v>
      </c>
      <c r="K39" s="41">
        <f t="shared" si="44"/>
        <v>0.2748664602</v>
      </c>
      <c r="L39" s="41">
        <f t="shared" si="45"/>
        <v>1.535307622</v>
      </c>
      <c r="M39" s="41">
        <f t="shared" si="46"/>
        <v>1.008930368</v>
      </c>
      <c r="N39" s="41">
        <f t="shared" si="47"/>
        <v>0.4604570093</v>
      </c>
      <c r="O39" s="41">
        <f t="shared" si="48"/>
        <v>0.3469411096</v>
      </c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2"/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5" t="s">
        <v>14</v>
      </c>
      <c r="B2" s="7">
        <v>-1.80210524</v>
      </c>
      <c r="C2" s="7">
        <v>-2.3867378166</v>
      </c>
      <c r="D2" s="7">
        <v>-2.3867378166</v>
      </c>
      <c r="E2" s="7">
        <v>-2.386594413</v>
      </c>
      <c r="F2" s="7">
        <v>-2.386594413</v>
      </c>
      <c r="G2" s="7">
        <v>-2.021034736</v>
      </c>
      <c r="H2" s="7">
        <v>-2.159777719</v>
      </c>
      <c r="J2" s="9">
        <f>(C2-B2)/2</f>
        <v>-0.2923162883</v>
      </c>
      <c r="K2" s="9">
        <f>(D2-B2)/2</f>
        <v>-0.2923162883</v>
      </c>
      <c r="L2" s="9">
        <f>(E2-B2)/2</f>
        <v>-0.2922445865</v>
      </c>
      <c r="M2" s="9">
        <f>(F2-B2)/2</f>
        <v>-0.2922445865</v>
      </c>
      <c r="N2" s="9">
        <f>(G2-B2)/2</f>
        <v>-0.109464748</v>
      </c>
      <c r="O2" s="9">
        <f>(H2-B2)/2</f>
        <v>-0.1788362395</v>
      </c>
    </row>
    <row r="3">
      <c r="A3" s="10" t="s">
        <v>15</v>
      </c>
      <c r="B3" s="12">
        <v>-7.0193194128</v>
      </c>
      <c r="C3" s="12">
        <v>-9.3238152648</v>
      </c>
      <c r="D3" s="12">
        <v>-9.3238152648</v>
      </c>
      <c r="E3" s="12">
        <v>-9.3422426274</v>
      </c>
      <c r="F3" s="12">
        <v>-9.3422426274</v>
      </c>
      <c r="G3" s="12">
        <v>-7.823479000400001</v>
      </c>
      <c r="H3" s="12">
        <v>-8.414803745</v>
      </c>
      <c r="J3" s="13">
        <f t="shared" ref="J3:J4" si="1">(C3-B3)/3</f>
        <v>-0.768165284</v>
      </c>
      <c r="K3" s="13">
        <f t="shared" ref="K3:K4" si="2">(D3-B3)/3</f>
        <v>-0.768165284</v>
      </c>
      <c r="L3" s="13">
        <f t="shared" ref="L3:L4" si="3">(E3-B3)/3</f>
        <v>-0.7743077382</v>
      </c>
      <c r="M3" s="13">
        <f t="shared" ref="M3:M4" si="4">(F3-B3)/3</f>
        <v>-0.7743077382</v>
      </c>
      <c r="N3" s="13">
        <f t="shared" ref="N3:N4" si="5">(G3-B3)/3</f>
        <v>-0.2680531959</v>
      </c>
      <c r="O3" s="13">
        <f t="shared" ref="O3:O4" si="6">(H3-B3)/3</f>
        <v>-0.4651614441</v>
      </c>
    </row>
    <row r="4">
      <c r="A4" s="10" t="s">
        <v>16</v>
      </c>
      <c r="B4" s="12">
        <v>-6.2670241272</v>
      </c>
      <c r="C4" s="12">
        <v>-8.3087806834</v>
      </c>
      <c r="D4" s="12">
        <v>-8.3087806834</v>
      </c>
      <c r="E4" s="12">
        <v>-8.303235744199998</v>
      </c>
      <c r="F4" s="12">
        <v>-8.303235744199998</v>
      </c>
      <c r="G4" s="12">
        <v>-6.9375793608</v>
      </c>
      <c r="H4" s="12">
        <v>-7.4755340656</v>
      </c>
      <c r="J4" s="13">
        <f t="shared" si="1"/>
        <v>-0.6805855187</v>
      </c>
      <c r="K4" s="13">
        <f t="shared" si="2"/>
        <v>-0.6805855187</v>
      </c>
      <c r="L4" s="13">
        <f t="shared" si="3"/>
        <v>-0.6787372057</v>
      </c>
      <c r="M4" s="13">
        <f t="shared" si="4"/>
        <v>-0.6787372057</v>
      </c>
      <c r="N4" s="13">
        <f t="shared" si="5"/>
        <v>-0.2235184112</v>
      </c>
      <c r="O4" s="13">
        <f t="shared" si="6"/>
        <v>-0.4028366461</v>
      </c>
    </row>
    <row r="5">
      <c r="A5" s="14" t="s">
        <v>17</v>
      </c>
      <c r="B5" s="16">
        <v>-14.7838117324</v>
      </c>
      <c r="C5" s="16">
        <v>-19.0549206542</v>
      </c>
      <c r="D5" s="16">
        <v>-19.0549206542</v>
      </c>
      <c r="E5" s="16">
        <v>-19.188668411800002</v>
      </c>
      <c r="F5" s="16">
        <v>-19.188668411800002</v>
      </c>
      <c r="G5" s="16">
        <v>-16.184936606199997</v>
      </c>
      <c r="H5" s="16">
        <v>-17.450329972600002</v>
      </c>
      <c r="J5" s="17">
        <f t="shared" ref="J5:J7" si="7">(C5-B5)/4</f>
        <v>-1.06777723</v>
      </c>
      <c r="K5" s="17">
        <f t="shared" ref="K5:K7" si="8">(D5-B5)/4</f>
        <v>-1.06777723</v>
      </c>
      <c r="L5" s="17">
        <f t="shared" ref="L5:L7" si="9">(E5-B5)/4</f>
        <v>-1.10121417</v>
      </c>
      <c r="M5" s="17">
        <f t="shared" ref="M5:M7" si="10">(F5-B5)/4</f>
        <v>-1.10121417</v>
      </c>
      <c r="N5" s="17">
        <f t="shared" ref="N5:N7" si="11">(G5-B5)/4</f>
        <v>-0.3502812184</v>
      </c>
      <c r="O5" s="17">
        <f t="shared" ref="O5:O7" si="12">(H5-B5)/4</f>
        <v>-0.6666295601</v>
      </c>
    </row>
    <row r="6">
      <c r="A6" s="14" t="s">
        <v>18</v>
      </c>
      <c r="B6" s="16">
        <v>-10.4193231664</v>
      </c>
      <c r="C6" s="16">
        <v>-13.942176004</v>
      </c>
      <c r="D6" s="16">
        <v>-13.942176004</v>
      </c>
      <c r="E6" s="16">
        <v>-13.925804093</v>
      </c>
      <c r="F6" s="16">
        <v>-13.925804093</v>
      </c>
      <c r="G6" s="16">
        <v>-11.6873694994</v>
      </c>
      <c r="H6" s="16">
        <v>-12.5468828766</v>
      </c>
      <c r="J6" s="17">
        <f t="shared" si="7"/>
        <v>-0.8807132094</v>
      </c>
      <c r="K6" s="17">
        <f t="shared" si="8"/>
        <v>-0.8807132094</v>
      </c>
      <c r="L6" s="17">
        <f t="shared" si="9"/>
        <v>-0.8766202317</v>
      </c>
      <c r="M6" s="17">
        <f t="shared" si="10"/>
        <v>-0.8766202317</v>
      </c>
      <c r="N6" s="17">
        <f t="shared" si="11"/>
        <v>-0.3170115833</v>
      </c>
      <c r="O6" s="17">
        <f t="shared" si="12"/>
        <v>-0.5318899276</v>
      </c>
    </row>
    <row r="7">
      <c r="A7" s="14" t="s">
        <v>19</v>
      </c>
      <c r="B7" s="16">
        <v>-15.2416994272</v>
      </c>
      <c r="C7" s="16">
        <v>-19.6292998734</v>
      </c>
      <c r="D7" s="16">
        <v>-19.6292998734</v>
      </c>
      <c r="E7" s="16">
        <v>-19.777053382600002</v>
      </c>
      <c r="F7" s="16">
        <v>-19.777053382600002</v>
      </c>
      <c r="G7" s="16">
        <v>-16.6885222482</v>
      </c>
      <c r="H7" s="16">
        <v>-17.997271302999998</v>
      </c>
      <c r="J7" s="17">
        <f t="shared" si="7"/>
        <v>-1.096900112</v>
      </c>
      <c r="K7" s="17">
        <f t="shared" si="8"/>
        <v>-1.096900112</v>
      </c>
      <c r="L7" s="17">
        <f t="shared" si="9"/>
        <v>-1.133838489</v>
      </c>
      <c r="M7" s="17">
        <f t="shared" si="10"/>
        <v>-1.133838489</v>
      </c>
      <c r="N7" s="17">
        <f t="shared" si="11"/>
        <v>-0.3617057053</v>
      </c>
      <c r="O7" s="17">
        <f t="shared" si="12"/>
        <v>-0.6888929689</v>
      </c>
    </row>
    <row r="8">
      <c r="A8" s="18" t="s">
        <v>20</v>
      </c>
      <c r="B8" s="20">
        <v>-15.946408618200001</v>
      </c>
      <c r="C8" s="20">
        <v>-21.108292902</v>
      </c>
      <c r="D8" s="20">
        <v>-21.108292902</v>
      </c>
      <c r="E8" s="20">
        <v>-21.1150089706</v>
      </c>
      <c r="F8" s="20">
        <v>-21.1150089706</v>
      </c>
      <c r="G8" s="20">
        <v>-17.7578828934</v>
      </c>
      <c r="H8" s="20">
        <v>-19.0885248978</v>
      </c>
      <c r="J8" s="21">
        <f t="shared" ref="J8:J14" si="13">(C8-B8)/5</f>
        <v>-1.032376857</v>
      </c>
      <c r="K8" s="21">
        <f t="shared" ref="K8:K14" si="14">(D8-B8)/5</f>
        <v>-1.032376857</v>
      </c>
      <c r="L8" s="21">
        <f t="shared" ref="L8:L14" si="15">(E8-B8)/5</f>
        <v>-1.03372007</v>
      </c>
      <c r="M8" s="21">
        <f t="shared" ref="M8:M14" si="16">(F8-B8)/5</f>
        <v>-1.03372007</v>
      </c>
      <c r="N8" s="21">
        <f t="shared" ref="N8:N14" si="17">(G8-B8)/5</f>
        <v>-0.362294855</v>
      </c>
      <c r="O8" s="21">
        <f t="shared" ref="O8:O14" si="18">(H8-B8)/5</f>
        <v>-0.6284232559</v>
      </c>
    </row>
    <row r="9">
      <c r="A9" s="18" t="s">
        <v>21</v>
      </c>
      <c r="B9" s="20">
        <v>-15.666102381399998</v>
      </c>
      <c r="C9" s="20">
        <v>-20.8592964512</v>
      </c>
      <c r="D9" s="20">
        <v>-20.8592964512</v>
      </c>
      <c r="E9" s="20">
        <v>-20.8624274298</v>
      </c>
      <c r="F9" s="20">
        <v>-20.8624274298</v>
      </c>
      <c r="G9" s="20">
        <v>-17.553078651999996</v>
      </c>
      <c r="H9" s="20">
        <v>-18.8493754942</v>
      </c>
      <c r="J9" s="21">
        <f t="shared" si="13"/>
        <v>-1.038638814</v>
      </c>
      <c r="K9" s="21">
        <f t="shared" si="14"/>
        <v>-1.038638814</v>
      </c>
      <c r="L9" s="21">
        <f t="shared" si="15"/>
        <v>-1.03926501</v>
      </c>
      <c r="M9" s="21">
        <f t="shared" si="16"/>
        <v>-1.03926501</v>
      </c>
      <c r="N9" s="21">
        <f t="shared" si="17"/>
        <v>-0.3773952541</v>
      </c>
      <c r="O9" s="21">
        <f t="shared" si="18"/>
        <v>-0.6366546226</v>
      </c>
    </row>
    <row r="10">
      <c r="A10" s="18" t="s">
        <v>22</v>
      </c>
      <c r="B10" s="20">
        <v>-16.2774319282</v>
      </c>
      <c r="C10" s="20">
        <v>-21.529732181799996</v>
      </c>
      <c r="D10" s="20">
        <v>-21.529732181799996</v>
      </c>
      <c r="E10" s="20">
        <v>-21.5453392736</v>
      </c>
      <c r="F10" s="20">
        <v>-21.5453392736</v>
      </c>
      <c r="G10" s="20">
        <v>-18.1262389406</v>
      </c>
      <c r="H10" s="20">
        <v>-19.498276784199998</v>
      </c>
      <c r="J10" s="21">
        <f t="shared" si="13"/>
        <v>-1.050460051</v>
      </c>
      <c r="K10" s="21">
        <f t="shared" si="14"/>
        <v>-1.050460051</v>
      </c>
      <c r="L10" s="21">
        <f t="shared" si="15"/>
        <v>-1.053581469</v>
      </c>
      <c r="M10" s="21">
        <f t="shared" si="16"/>
        <v>-1.053581469</v>
      </c>
      <c r="N10" s="21">
        <f t="shared" si="17"/>
        <v>-0.3697614025</v>
      </c>
      <c r="O10" s="21">
        <f t="shared" si="18"/>
        <v>-0.6441689712</v>
      </c>
    </row>
    <row r="11">
      <c r="A11" s="18" t="s">
        <v>23</v>
      </c>
      <c r="B11" s="20">
        <v>-20.9777717254</v>
      </c>
      <c r="C11" s="20">
        <v>-26.6943889352</v>
      </c>
      <c r="D11" s="20">
        <v>-26.6943889352</v>
      </c>
      <c r="E11" s="20">
        <v>-26.916521111599998</v>
      </c>
      <c r="F11" s="20">
        <v>-26.916521111599998</v>
      </c>
      <c r="G11" s="20">
        <v>-22.778060519799997</v>
      </c>
      <c r="H11" s="20">
        <v>-24.6006007728</v>
      </c>
      <c r="J11" s="21">
        <f t="shared" si="13"/>
        <v>-1.143323442</v>
      </c>
      <c r="K11" s="21">
        <f t="shared" si="14"/>
        <v>-1.143323442</v>
      </c>
      <c r="L11" s="21">
        <f t="shared" si="15"/>
        <v>-1.187749877</v>
      </c>
      <c r="M11" s="21">
        <f t="shared" si="16"/>
        <v>-1.187749877</v>
      </c>
      <c r="N11" s="21">
        <f t="shared" si="17"/>
        <v>-0.3600577589</v>
      </c>
      <c r="O11" s="21">
        <f t="shared" si="18"/>
        <v>-0.7245658095</v>
      </c>
    </row>
    <row r="12">
      <c r="A12" s="18" t="s">
        <v>24</v>
      </c>
      <c r="B12" s="20">
        <v>-17.1954539742</v>
      </c>
      <c r="C12" s="20">
        <v>-22.5786817146</v>
      </c>
      <c r="D12" s="20">
        <v>-22.5786817146</v>
      </c>
      <c r="E12" s="20">
        <v>-22.654040306400002</v>
      </c>
      <c r="F12" s="20">
        <v>-22.654040306400002</v>
      </c>
      <c r="G12" s="20">
        <v>-19.1268853608</v>
      </c>
      <c r="H12" s="20">
        <v>-20.569836284599997</v>
      </c>
      <c r="J12" s="21">
        <f t="shared" si="13"/>
        <v>-1.076645548</v>
      </c>
      <c r="K12" s="21">
        <f t="shared" si="14"/>
        <v>-1.076645548</v>
      </c>
      <c r="L12" s="21">
        <f t="shared" si="15"/>
        <v>-1.091717266</v>
      </c>
      <c r="M12" s="21">
        <f t="shared" si="16"/>
        <v>-1.091717266</v>
      </c>
      <c r="N12" s="21">
        <f t="shared" si="17"/>
        <v>-0.3862862773</v>
      </c>
      <c r="O12" s="21">
        <f t="shared" si="18"/>
        <v>-0.6748764621</v>
      </c>
    </row>
    <row r="13">
      <c r="A13" s="18" t="s">
        <v>25</v>
      </c>
      <c r="B13" s="20">
        <v>-17.5722469332</v>
      </c>
      <c r="C13" s="20">
        <v>-22.840990799599997</v>
      </c>
      <c r="D13" s="20">
        <v>-22.840990799599997</v>
      </c>
      <c r="E13" s="20">
        <v>-22.9455081234</v>
      </c>
      <c r="F13" s="20">
        <v>-22.9455081234</v>
      </c>
      <c r="G13" s="20">
        <v>-19.332645626199998</v>
      </c>
      <c r="H13" s="20">
        <v>-20.838813636999998</v>
      </c>
      <c r="J13" s="21">
        <f t="shared" si="13"/>
        <v>-1.053748773</v>
      </c>
      <c r="K13" s="21">
        <f t="shared" si="14"/>
        <v>-1.053748773</v>
      </c>
      <c r="L13" s="21">
        <f t="shared" si="15"/>
        <v>-1.074652238</v>
      </c>
      <c r="M13" s="21">
        <f t="shared" si="16"/>
        <v>-1.074652238</v>
      </c>
      <c r="N13" s="21">
        <f t="shared" si="17"/>
        <v>-0.3520797386</v>
      </c>
      <c r="O13" s="21">
        <f t="shared" si="18"/>
        <v>-0.6533133408</v>
      </c>
    </row>
    <row r="14">
      <c r="A14" s="18" t="s">
        <v>26</v>
      </c>
      <c r="B14" s="20">
        <v>-16.8300377008</v>
      </c>
      <c r="C14" s="20">
        <v>-22.0975148354</v>
      </c>
      <c r="D14" s="20">
        <v>-22.0975148354</v>
      </c>
      <c r="E14" s="20">
        <v>-22.1575770432</v>
      </c>
      <c r="F14" s="20">
        <v>-22.1575770432</v>
      </c>
      <c r="G14" s="20">
        <v>-18.7267654162</v>
      </c>
      <c r="H14" s="20">
        <v>-20.1358730904</v>
      </c>
      <c r="J14" s="21">
        <f t="shared" si="13"/>
        <v>-1.053495427</v>
      </c>
      <c r="K14" s="21">
        <f t="shared" si="14"/>
        <v>-1.053495427</v>
      </c>
      <c r="L14" s="21">
        <f t="shared" si="15"/>
        <v>-1.065507868</v>
      </c>
      <c r="M14" s="21">
        <f t="shared" si="16"/>
        <v>-1.065507868</v>
      </c>
      <c r="N14" s="21">
        <f t="shared" si="17"/>
        <v>-0.3793455431</v>
      </c>
      <c r="O14" s="21">
        <f t="shared" si="18"/>
        <v>-0.6611670779</v>
      </c>
    </row>
    <row r="15">
      <c r="A15" s="22" t="s">
        <v>27</v>
      </c>
      <c r="B15" s="24">
        <v>-25.806792353</v>
      </c>
      <c r="C15" s="24">
        <v>-33.125634085</v>
      </c>
      <c r="D15" s="24">
        <v>-33.125634085</v>
      </c>
      <c r="E15" s="24">
        <v>-33.3405721808</v>
      </c>
      <c r="F15" s="24">
        <v>-33.3405721808</v>
      </c>
      <c r="G15" s="24">
        <v>-28.206962306799998</v>
      </c>
      <c r="H15" s="24">
        <v>-30.391955158800002</v>
      </c>
      <c r="J15" s="25">
        <f t="shared" ref="J15:J22" si="19">(C15-B15)/6</f>
        <v>-1.219806955</v>
      </c>
      <c r="K15" s="25">
        <f t="shared" ref="K15:K22" si="20">(D15-B15)/6</f>
        <v>-1.219806955</v>
      </c>
      <c r="L15" s="25">
        <f t="shared" ref="L15:L22" si="21">(E15-B15)/6</f>
        <v>-1.255629971</v>
      </c>
      <c r="M15" s="25">
        <f t="shared" ref="M15:M22" si="22">(F15-B15)/6</f>
        <v>-1.255629971</v>
      </c>
      <c r="N15" s="25">
        <f t="shared" ref="N15:N22" si="23">(G15-B15)/6</f>
        <v>-0.4000283256</v>
      </c>
      <c r="O15" s="25">
        <f t="shared" ref="O15:O22" si="24">(H15-B15)/6</f>
        <v>-0.764193801</v>
      </c>
    </row>
    <row r="16">
      <c r="A16" s="22" t="s">
        <v>28</v>
      </c>
      <c r="B16" s="24">
        <v>-25.699478659</v>
      </c>
      <c r="C16" s="24">
        <v>-32.977330862</v>
      </c>
      <c r="D16" s="24">
        <v>-32.977330862</v>
      </c>
      <c r="E16" s="24">
        <v>-33.2008970744</v>
      </c>
      <c r="F16" s="24">
        <v>-33.2008970744</v>
      </c>
      <c r="G16" s="24">
        <v>-28.049027142</v>
      </c>
      <c r="H16" s="24">
        <v>-30.2510611218</v>
      </c>
      <c r="J16" s="25">
        <f t="shared" si="19"/>
        <v>-1.212975367</v>
      </c>
      <c r="K16" s="25">
        <f t="shared" si="20"/>
        <v>-1.212975367</v>
      </c>
      <c r="L16" s="25">
        <f t="shared" si="21"/>
        <v>-1.250236403</v>
      </c>
      <c r="M16" s="25">
        <f t="shared" si="22"/>
        <v>-1.250236403</v>
      </c>
      <c r="N16" s="25">
        <f t="shared" si="23"/>
        <v>-0.3915914138</v>
      </c>
      <c r="O16" s="25">
        <f t="shared" si="24"/>
        <v>-0.7585970771</v>
      </c>
    </row>
    <row r="17">
      <c r="A17" s="22" t="s">
        <v>29</v>
      </c>
      <c r="B17" s="24">
        <v>-25.6567204856</v>
      </c>
      <c r="C17" s="24">
        <v>-32.983090906600005</v>
      </c>
      <c r="D17" s="24">
        <v>-32.983090906600005</v>
      </c>
      <c r="E17" s="24">
        <v>-33.2056293932</v>
      </c>
      <c r="F17" s="24">
        <v>-33.2056293932</v>
      </c>
      <c r="G17" s="24">
        <v>-28.0639172158</v>
      </c>
      <c r="H17" s="24">
        <v>-30.2455878844</v>
      </c>
      <c r="J17" s="25">
        <f t="shared" si="19"/>
        <v>-1.221061737</v>
      </c>
      <c r="K17" s="25">
        <f t="shared" si="20"/>
        <v>-1.221061737</v>
      </c>
      <c r="L17" s="25">
        <f t="shared" si="21"/>
        <v>-1.258151485</v>
      </c>
      <c r="M17" s="25">
        <f t="shared" si="22"/>
        <v>-1.258151485</v>
      </c>
      <c r="N17" s="25">
        <f t="shared" si="23"/>
        <v>-0.401199455</v>
      </c>
      <c r="O17" s="25">
        <f t="shared" si="24"/>
        <v>-0.7648112331</v>
      </c>
    </row>
    <row r="18">
      <c r="A18" s="22" t="s">
        <v>30</v>
      </c>
      <c r="B18" s="24">
        <v>-24.171632804</v>
      </c>
      <c r="C18" s="24">
        <v>-31.524939201200002</v>
      </c>
      <c r="D18" s="24">
        <v>-31.524939201200002</v>
      </c>
      <c r="E18" s="24">
        <v>-31.6357662834</v>
      </c>
      <c r="F18" s="24">
        <v>-31.6357662834</v>
      </c>
      <c r="G18" s="24">
        <v>-26.659661363399998</v>
      </c>
      <c r="H18" s="24">
        <v>-28.681413117399998</v>
      </c>
      <c r="J18" s="25">
        <f t="shared" si="19"/>
        <v>-1.225551066</v>
      </c>
      <c r="K18" s="25">
        <f t="shared" si="20"/>
        <v>-1.225551066</v>
      </c>
      <c r="L18" s="25">
        <f t="shared" si="21"/>
        <v>-1.244022247</v>
      </c>
      <c r="M18" s="25">
        <f t="shared" si="22"/>
        <v>-1.244022247</v>
      </c>
      <c r="N18" s="25">
        <f t="shared" si="23"/>
        <v>-0.4146714266</v>
      </c>
      <c r="O18" s="25">
        <f t="shared" si="24"/>
        <v>-0.7516300522</v>
      </c>
    </row>
    <row r="19">
      <c r="A19" s="22" t="s">
        <v>31</v>
      </c>
      <c r="B19" s="24">
        <v>-25.4532785784</v>
      </c>
      <c r="C19" s="24">
        <v>-32.214782219</v>
      </c>
      <c r="D19" s="24">
        <v>-32.214782219</v>
      </c>
      <c r="E19" s="24">
        <v>-32.472789196</v>
      </c>
      <c r="F19" s="24">
        <v>-32.472789196</v>
      </c>
      <c r="G19" s="24">
        <v>-27.450364913199998</v>
      </c>
      <c r="H19" s="24">
        <v>-29.6842822934</v>
      </c>
      <c r="J19" s="25">
        <f t="shared" si="19"/>
        <v>-1.126917273</v>
      </c>
      <c r="K19" s="25">
        <f t="shared" si="20"/>
        <v>-1.126917273</v>
      </c>
      <c r="L19" s="25">
        <f t="shared" si="21"/>
        <v>-1.169918436</v>
      </c>
      <c r="M19" s="25">
        <f t="shared" si="22"/>
        <v>-1.169918436</v>
      </c>
      <c r="N19" s="25">
        <f t="shared" si="23"/>
        <v>-0.3328477225</v>
      </c>
      <c r="O19" s="25">
        <f t="shared" si="24"/>
        <v>-0.7051672858</v>
      </c>
    </row>
    <row r="20">
      <c r="A20" s="22" t="s">
        <v>32</v>
      </c>
      <c r="B20" s="24">
        <v>-25.2919017272</v>
      </c>
      <c r="C20" s="24">
        <v>-32.0157141216</v>
      </c>
      <c r="D20" s="24">
        <v>-32.0157141216</v>
      </c>
      <c r="E20" s="24">
        <v>-32.2688453762</v>
      </c>
      <c r="F20" s="24">
        <v>-32.2688453762</v>
      </c>
      <c r="G20" s="24">
        <v>-27.2690788622</v>
      </c>
      <c r="H20" s="24">
        <v>-29.504932190999998</v>
      </c>
      <c r="J20" s="25">
        <f t="shared" si="19"/>
        <v>-1.120635399</v>
      </c>
      <c r="K20" s="25">
        <f t="shared" si="20"/>
        <v>-1.120635399</v>
      </c>
      <c r="L20" s="25">
        <f t="shared" si="21"/>
        <v>-1.162823942</v>
      </c>
      <c r="M20" s="25">
        <f t="shared" si="22"/>
        <v>-1.162823942</v>
      </c>
      <c r="N20" s="25">
        <f t="shared" si="23"/>
        <v>-0.3295295225</v>
      </c>
      <c r="O20" s="25">
        <f t="shared" si="24"/>
        <v>-0.702171744</v>
      </c>
    </row>
    <row r="21">
      <c r="A21" s="22" t="s">
        <v>33</v>
      </c>
      <c r="B21" s="24">
        <v>-26.0305258696</v>
      </c>
      <c r="C21" s="24">
        <v>-32.8811548476</v>
      </c>
      <c r="D21" s="24">
        <v>-32.8811548476</v>
      </c>
      <c r="E21" s="24">
        <v>-33.1604811598</v>
      </c>
      <c r="F21" s="24">
        <v>-33.1604811598</v>
      </c>
      <c r="G21" s="24">
        <v>-28.0470194916</v>
      </c>
      <c r="H21" s="24">
        <v>-30.3446319708</v>
      </c>
      <c r="J21" s="25">
        <f t="shared" si="19"/>
        <v>-1.141771496</v>
      </c>
      <c r="K21" s="25">
        <f t="shared" si="20"/>
        <v>-1.141771496</v>
      </c>
      <c r="L21" s="25">
        <f t="shared" si="21"/>
        <v>-1.188325882</v>
      </c>
      <c r="M21" s="25">
        <f t="shared" si="22"/>
        <v>-1.188325882</v>
      </c>
      <c r="N21" s="25">
        <f t="shared" si="23"/>
        <v>-0.3360822703</v>
      </c>
      <c r="O21" s="25">
        <f t="shared" si="24"/>
        <v>-0.7190176835</v>
      </c>
    </row>
    <row r="22">
      <c r="A22" s="22" t="s">
        <v>34</v>
      </c>
      <c r="B22" s="24">
        <v>-22.5054502762</v>
      </c>
      <c r="C22" s="24">
        <v>-29.575199955000002</v>
      </c>
      <c r="D22" s="24">
        <v>-29.575199955000002</v>
      </c>
      <c r="E22" s="24">
        <v>-29.6283548894</v>
      </c>
      <c r="F22" s="24">
        <v>-29.6283548894</v>
      </c>
      <c r="G22" s="24">
        <v>-24.951987394</v>
      </c>
      <c r="H22" s="24">
        <v>-26.835545878799998</v>
      </c>
      <c r="J22" s="25">
        <f t="shared" si="19"/>
        <v>-1.178291613</v>
      </c>
      <c r="K22" s="25">
        <f t="shared" si="20"/>
        <v>-1.178291613</v>
      </c>
      <c r="L22" s="25">
        <f t="shared" si="21"/>
        <v>-1.187150769</v>
      </c>
      <c r="M22" s="25">
        <f t="shared" si="22"/>
        <v>-1.187150769</v>
      </c>
      <c r="N22" s="25">
        <f t="shared" si="23"/>
        <v>-0.4077561863</v>
      </c>
      <c r="O22" s="25">
        <f t="shared" si="24"/>
        <v>-0.7216826004</v>
      </c>
    </row>
    <row r="23">
      <c r="A23" s="26" t="s">
        <v>35</v>
      </c>
      <c r="B23" s="28">
        <v>-30.409067988399997</v>
      </c>
      <c r="C23" s="28">
        <v>-39.314813957999995</v>
      </c>
      <c r="D23" s="28">
        <v>-39.314813957999995</v>
      </c>
      <c r="E23" s="28">
        <v>-39.5597712074</v>
      </c>
      <c r="F23" s="28">
        <v>-39.5597712074</v>
      </c>
      <c r="G23" s="28">
        <v>-33.4240091754</v>
      </c>
      <c r="H23" s="28">
        <v>-36.0467176158</v>
      </c>
      <c r="J23" s="29">
        <f t="shared" ref="J23:J33" si="25">(C23-B23)/7</f>
        <v>-1.272249424</v>
      </c>
      <c r="K23" s="29">
        <f t="shared" ref="K23:K33" si="26">(D23-B23)/7</f>
        <v>-1.272249424</v>
      </c>
      <c r="L23" s="29">
        <f t="shared" ref="L23:L33" si="27">(E23-B23)/7</f>
        <v>-1.307243317</v>
      </c>
      <c r="M23" s="29">
        <f t="shared" ref="M23:M33" si="28">(F23-B23)/7</f>
        <v>-1.307243317</v>
      </c>
      <c r="N23" s="29">
        <f t="shared" ref="N23:N33" si="29">(G23-B23)/7</f>
        <v>-0.4307058839</v>
      </c>
      <c r="O23" s="29">
        <f t="shared" ref="O23:O33" si="30">(H23-B23)/7</f>
        <v>-0.8053785182</v>
      </c>
    </row>
    <row r="24">
      <c r="A24" s="26" t="s">
        <v>36</v>
      </c>
      <c r="B24" s="28">
        <v>-30.2849760732</v>
      </c>
      <c r="C24" s="28">
        <v>-39.137328102400005</v>
      </c>
      <c r="D24" s="28">
        <v>-39.137328102400005</v>
      </c>
      <c r="E24" s="28">
        <v>-39.382118047599995</v>
      </c>
      <c r="F24" s="28">
        <v>-39.382118047599995</v>
      </c>
      <c r="G24" s="28">
        <v>-33.2676514502</v>
      </c>
      <c r="H24" s="28">
        <v>-35.8958809292</v>
      </c>
      <c r="J24" s="29">
        <f t="shared" si="25"/>
        <v>-1.264621718</v>
      </c>
      <c r="K24" s="29">
        <f t="shared" si="26"/>
        <v>-1.264621718</v>
      </c>
      <c r="L24" s="29">
        <f t="shared" si="27"/>
        <v>-1.299591711</v>
      </c>
      <c r="M24" s="29">
        <f t="shared" si="28"/>
        <v>-1.299591711</v>
      </c>
      <c r="N24" s="29">
        <f t="shared" si="29"/>
        <v>-0.4260964824</v>
      </c>
      <c r="O24" s="29">
        <f t="shared" si="30"/>
        <v>-0.8015578366</v>
      </c>
    </row>
    <row r="25">
      <c r="A25" s="26" t="s">
        <v>37</v>
      </c>
      <c r="B25" s="28">
        <v>-30.3616730986</v>
      </c>
      <c r="C25" s="28">
        <v>-39.3102011422</v>
      </c>
      <c r="D25" s="28">
        <v>-39.3102011422</v>
      </c>
      <c r="E25" s="28">
        <v>-39.5273380932</v>
      </c>
      <c r="F25" s="28">
        <v>-39.5273380932</v>
      </c>
      <c r="G25" s="28">
        <v>-33.3035023502</v>
      </c>
      <c r="H25" s="28">
        <v>-35.909217464</v>
      </c>
      <c r="J25" s="29">
        <f t="shared" si="25"/>
        <v>-1.278361149</v>
      </c>
      <c r="K25" s="29">
        <f t="shared" si="26"/>
        <v>-1.278361149</v>
      </c>
      <c r="L25" s="29">
        <f t="shared" si="27"/>
        <v>-1.309380714</v>
      </c>
      <c r="M25" s="29">
        <f t="shared" si="28"/>
        <v>-1.309380714</v>
      </c>
      <c r="N25" s="29">
        <f t="shared" si="29"/>
        <v>-0.4202613217</v>
      </c>
      <c r="O25" s="29">
        <f t="shared" si="30"/>
        <v>-0.7925063379</v>
      </c>
    </row>
    <row r="26">
      <c r="A26" s="26" t="s">
        <v>38</v>
      </c>
      <c r="B26" s="28">
        <v>-30.176539051</v>
      </c>
      <c r="C26" s="28">
        <v>-39.1015967054</v>
      </c>
      <c r="D26" s="28">
        <v>-39.1015967054</v>
      </c>
      <c r="E26" s="28">
        <v>-39.30095161</v>
      </c>
      <c r="F26" s="28">
        <v>-39.30095161</v>
      </c>
      <c r="G26" s="28">
        <v>-33.177044275600004</v>
      </c>
      <c r="H26" s="28">
        <v>-35.7370853428</v>
      </c>
      <c r="J26" s="29">
        <f t="shared" si="25"/>
        <v>-1.275008236</v>
      </c>
      <c r="K26" s="29">
        <f t="shared" si="26"/>
        <v>-1.275008236</v>
      </c>
      <c r="L26" s="29">
        <f t="shared" si="27"/>
        <v>-1.303487508</v>
      </c>
      <c r="M26" s="29">
        <f t="shared" si="28"/>
        <v>-1.303487508</v>
      </c>
      <c r="N26" s="29">
        <f t="shared" si="29"/>
        <v>-0.4286436035</v>
      </c>
      <c r="O26" s="29">
        <f t="shared" si="30"/>
        <v>-0.794363756</v>
      </c>
    </row>
    <row r="27">
      <c r="A27" s="26" t="s">
        <v>39</v>
      </c>
      <c r="B27" s="28">
        <v>-31.1287150544</v>
      </c>
      <c r="C27" s="28">
        <v>-39.8118986368</v>
      </c>
      <c r="D27" s="28">
        <v>-39.8118986368</v>
      </c>
      <c r="E27" s="28">
        <v>-40.1061150228</v>
      </c>
      <c r="F27" s="28">
        <v>-40.1061150228</v>
      </c>
      <c r="G27" s="28">
        <v>-33.907279307399996</v>
      </c>
      <c r="H27" s="28">
        <v>-36.619782302000004</v>
      </c>
      <c r="J27" s="29">
        <f t="shared" si="25"/>
        <v>-1.240454797</v>
      </c>
      <c r="K27" s="29">
        <f t="shared" si="26"/>
        <v>-1.240454797</v>
      </c>
      <c r="L27" s="29">
        <f t="shared" si="27"/>
        <v>-1.28248571</v>
      </c>
      <c r="M27" s="29">
        <f t="shared" si="28"/>
        <v>-1.28248571</v>
      </c>
      <c r="N27" s="29">
        <f t="shared" si="29"/>
        <v>-0.3969377504</v>
      </c>
      <c r="O27" s="29">
        <f t="shared" si="30"/>
        <v>-0.7844381782</v>
      </c>
    </row>
    <row r="28">
      <c r="A28" s="26" t="s">
        <v>40</v>
      </c>
      <c r="B28" s="28">
        <v>-30.7532844296</v>
      </c>
      <c r="C28" s="28">
        <v>-39.4070224728</v>
      </c>
      <c r="D28" s="28">
        <v>-39.4070224728</v>
      </c>
      <c r="E28" s="28">
        <v>-39.6944032872</v>
      </c>
      <c r="F28" s="28">
        <v>-39.6944032872</v>
      </c>
      <c r="G28" s="28">
        <v>-33.5590953666</v>
      </c>
      <c r="H28" s="28">
        <v>-36.227167145799996</v>
      </c>
      <c r="J28" s="29">
        <f t="shared" si="25"/>
        <v>-1.236248292</v>
      </c>
      <c r="K28" s="29">
        <f t="shared" si="26"/>
        <v>-1.236248292</v>
      </c>
      <c r="L28" s="29">
        <f t="shared" si="27"/>
        <v>-1.277302694</v>
      </c>
      <c r="M28" s="29">
        <f t="shared" si="28"/>
        <v>-1.277302694</v>
      </c>
      <c r="N28" s="29">
        <f t="shared" si="29"/>
        <v>-0.4008301339</v>
      </c>
      <c r="O28" s="29">
        <f t="shared" si="30"/>
        <v>-0.7819832452</v>
      </c>
    </row>
    <row r="29">
      <c r="A29" s="26" t="s">
        <v>41</v>
      </c>
      <c r="B29" s="28">
        <v>-29.3746500204</v>
      </c>
      <c r="C29" s="28">
        <v>-37.727097099999995</v>
      </c>
      <c r="D29" s="28">
        <v>-37.727097099999995</v>
      </c>
      <c r="E29" s="28">
        <v>-37.9862274052</v>
      </c>
      <c r="F29" s="28">
        <v>-37.9862274052</v>
      </c>
      <c r="G29" s="28">
        <v>-32.032611845800005</v>
      </c>
      <c r="H29" s="28">
        <v>-34.599440683400005</v>
      </c>
      <c r="J29" s="29">
        <f t="shared" si="25"/>
        <v>-1.193206726</v>
      </c>
      <c r="K29" s="29">
        <f t="shared" si="26"/>
        <v>-1.193206726</v>
      </c>
      <c r="L29" s="29">
        <f t="shared" si="27"/>
        <v>-1.230225341</v>
      </c>
      <c r="M29" s="29">
        <f t="shared" si="28"/>
        <v>-1.230225341</v>
      </c>
      <c r="N29" s="29">
        <f t="shared" si="29"/>
        <v>-0.3797088322</v>
      </c>
      <c r="O29" s="29">
        <f t="shared" si="30"/>
        <v>-0.7463986661</v>
      </c>
    </row>
    <row r="30">
      <c r="A30" s="26" t="s">
        <v>42</v>
      </c>
      <c r="B30" s="28">
        <v>-28.2117424268</v>
      </c>
      <c r="C30" s="28">
        <v>-36.040790267</v>
      </c>
      <c r="D30" s="28">
        <v>-36.040790267</v>
      </c>
      <c r="E30" s="28">
        <v>-36.283859369</v>
      </c>
      <c r="F30" s="28">
        <v>-36.283859369</v>
      </c>
      <c r="G30" s="28">
        <v>-30.6165251964</v>
      </c>
      <c r="H30" s="28">
        <v>-33.1306054098</v>
      </c>
      <c r="J30" s="29">
        <f t="shared" si="25"/>
        <v>-1.118435406</v>
      </c>
      <c r="K30" s="29">
        <f t="shared" si="26"/>
        <v>-1.118435406</v>
      </c>
      <c r="L30" s="29">
        <f t="shared" si="27"/>
        <v>-1.153159563</v>
      </c>
      <c r="M30" s="29">
        <f t="shared" si="28"/>
        <v>-1.153159563</v>
      </c>
      <c r="N30" s="29">
        <f t="shared" si="29"/>
        <v>-0.3435403957</v>
      </c>
      <c r="O30" s="29">
        <f t="shared" si="30"/>
        <v>-0.7026947119</v>
      </c>
    </row>
    <row r="31">
      <c r="A31" s="26" t="s">
        <v>43</v>
      </c>
      <c r="B31" s="28">
        <v>-30.0817970726</v>
      </c>
      <c r="C31" s="28">
        <v>-39.1849858988</v>
      </c>
      <c r="D31" s="28">
        <v>-39.1849858988</v>
      </c>
      <c r="E31" s="28">
        <v>-39.3510711682</v>
      </c>
      <c r="F31" s="28">
        <v>-39.3510711682</v>
      </c>
      <c r="G31" s="28">
        <v>-33.1646159636</v>
      </c>
      <c r="H31" s="28">
        <v>-35.726377874</v>
      </c>
      <c r="J31" s="29">
        <f t="shared" si="25"/>
        <v>-1.300455547</v>
      </c>
      <c r="K31" s="29">
        <f t="shared" si="26"/>
        <v>-1.300455547</v>
      </c>
      <c r="L31" s="29">
        <f t="shared" si="27"/>
        <v>-1.324182014</v>
      </c>
      <c r="M31" s="29">
        <f t="shared" si="28"/>
        <v>-1.324182014</v>
      </c>
      <c r="N31" s="29">
        <f t="shared" si="29"/>
        <v>-0.4404026987</v>
      </c>
      <c r="O31" s="29">
        <f t="shared" si="30"/>
        <v>-0.8063686859</v>
      </c>
    </row>
    <row r="32">
      <c r="A32" s="26" t="s">
        <v>44</v>
      </c>
      <c r="B32" s="28">
        <v>-29.8593063872</v>
      </c>
      <c r="C32" s="28">
        <v>-38.9445219622</v>
      </c>
      <c r="D32" s="28">
        <v>-38.9445219622</v>
      </c>
      <c r="E32" s="28">
        <v>-39.1017640096</v>
      </c>
      <c r="F32" s="28">
        <v>-39.1017640096</v>
      </c>
      <c r="G32" s="28">
        <v>-32.9447782448</v>
      </c>
      <c r="H32" s="28">
        <v>-35.475254269800004</v>
      </c>
      <c r="J32" s="29">
        <f t="shared" si="25"/>
        <v>-1.297887939</v>
      </c>
      <c r="K32" s="29">
        <f t="shared" si="26"/>
        <v>-1.297887939</v>
      </c>
      <c r="L32" s="29">
        <f t="shared" si="27"/>
        <v>-1.320351089</v>
      </c>
      <c r="M32" s="29">
        <f t="shared" si="28"/>
        <v>-1.320351089</v>
      </c>
      <c r="N32" s="29">
        <f t="shared" si="29"/>
        <v>-0.4407816939</v>
      </c>
      <c r="O32" s="29">
        <f t="shared" si="30"/>
        <v>-0.8022782689</v>
      </c>
    </row>
    <row r="33">
      <c r="A33" s="26" t="s">
        <v>45</v>
      </c>
      <c r="B33" s="28">
        <v>-29.613058505399998</v>
      </c>
      <c r="C33" s="28">
        <v>-38.529798750999994</v>
      </c>
      <c r="D33" s="28">
        <v>-38.529798750999994</v>
      </c>
      <c r="E33" s="28">
        <v>-38.6859652714</v>
      </c>
      <c r="F33" s="28">
        <v>-38.6859652714</v>
      </c>
      <c r="G33" s="28">
        <v>-32.593845735</v>
      </c>
      <c r="H33" s="28">
        <v>-35.1148571224</v>
      </c>
      <c r="J33" s="29">
        <f t="shared" si="25"/>
        <v>-1.273820035</v>
      </c>
      <c r="K33" s="29">
        <f t="shared" si="26"/>
        <v>-1.273820035</v>
      </c>
      <c r="L33" s="29">
        <f t="shared" si="27"/>
        <v>-1.296129538</v>
      </c>
      <c r="M33" s="29">
        <f t="shared" si="28"/>
        <v>-1.296129538</v>
      </c>
      <c r="N33" s="29">
        <f t="shared" si="29"/>
        <v>-0.4258267471</v>
      </c>
      <c r="O33" s="29">
        <f t="shared" si="30"/>
        <v>-0.785971231</v>
      </c>
    </row>
    <row r="34">
      <c r="A34" s="30" t="s">
        <v>46</v>
      </c>
      <c r="B34" s="32">
        <v>-40.3853935338</v>
      </c>
      <c r="C34" s="32">
        <v>-52.427113328800004</v>
      </c>
      <c r="D34" s="32">
        <v>-52.427113328800004</v>
      </c>
      <c r="E34" s="32">
        <v>-52.6953019614</v>
      </c>
      <c r="F34" s="32">
        <v>-52.6953019614</v>
      </c>
      <c r="G34" s="32">
        <v>-44.433605459999995</v>
      </c>
      <c r="H34" s="32">
        <v>-47.877658019399995</v>
      </c>
      <c r="J34" s="33">
        <f t="shared" ref="J34:J35" si="31">(C34-B34)/8</f>
        <v>-1.505214974</v>
      </c>
      <c r="K34" s="33">
        <f t="shared" ref="K34:K35" si="32">(D34-B34)/8</f>
        <v>-1.505214974</v>
      </c>
      <c r="L34" s="33">
        <f t="shared" ref="L34:L35" si="33">(E34-B34)/8</f>
        <v>-1.538738553</v>
      </c>
      <c r="M34" s="33">
        <f t="shared" ref="M34:M35" si="34">(F34-B34)/8</f>
        <v>-1.538738553</v>
      </c>
      <c r="N34" s="33">
        <f t="shared" ref="N34:N35" si="35">(G34-B34)/8</f>
        <v>-0.5060264908</v>
      </c>
      <c r="O34" s="33">
        <f t="shared" ref="O34:O35" si="36">(H34-B34)/8</f>
        <v>-0.9365330607</v>
      </c>
    </row>
    <row r="35">
      <c r="A35" s="30" t="s">
        <v>47</v>
      </c>
      <c r="B35" s="32">
        <v>-40.4142893592</v>
      </c>
      <c r="C35" s="32">
        <v>-52.437438388</v>
      </c>
      <c r="D35" s="32">
        <v>-52.437438388</v>
      </c>
      <c r="E35" s="32">
        <v>-52.7047426984</v>
      </c>
      <c r="F35" s="32">
        <v>-52.7047426984</v>
      </c>
      <c r="G35" s="32">
        <v>-44.448949645199995</v>
      </c>
      <c r="H35" s="32">
        <v>-47.894268936399996</v>
      </c>
      <c r="J35" s="33">
        <f t="shared" si="31"/>
        <v>-1.502893629</v>
      </c>
      <c r="K35" s="33">
        <f t="shared" si="32"/>
        <v>-1.502893629</v>
      </c>
      <c r="L35" s="33">
        <f t="shared" si="33"/>
        <v>-1.536306667</v>
      </c>
      <c r="M35" s="33">
        <f t="shared" si="34"/>
        <v>-1.536306667</v>
      </c>
      <c r="N35" s="33">
        <f t="shared" si="35"/>
        <v>-0.5043325358</v>
      </c>
      <c r="O35" s="33">
        <f t="shared" si="36"/>
        <v>-0.9349974472</v>
      </c>
    </row>
    <row r="36">
      <c r="A36" s="34" t="s">
        <v>48</v>
      </c>
      <c r="B36" s="36">
        <v>-46.3919250216</v>
      </c>
      <c r="C36" s="36">
        <v>-59.8833596102</v>
      </c>
      <c r="D36" s="36">
        <v>-59.8833596102</v>
      </c>
      <c r="E36" s="36">
        <v>-60.2527672838</v>
      </c>
      <c r="F36" s="36">
        <v>-60.2527672838</v>
      </c>
      <c r="G36" s="36">
        <v>-50.853665129</v>
      </c>
      <c r="H36" s="36">
        <v>-54.8315375894</v>
      </c>
      <c r="J36" s="37">
        <f t="shared" ref="J36:J37" si="37">(C36-B36)/9</f>
        <v>-1.499048288</v>
      </c>
      <c r="K36" s="37">
        <f t="shared" ref="K36:K37" si="38">(D36-B36)/9</f>
        <v>-1.499048288</v>
      </c>
      <c r="L36" s="37">
        <f t="shared" ref="L36:L37" si="39">(E36-B36)/9</f>
        <v>-1.540093585</v>
      </c>
      <c r="M36" s="37">
        <f t="shared" ref="M36:M37" si="40">(F36-B36)/9</f>
        <v>-1.540093585</v>
      </c>
      <c r="N36" s="37">
        <f t="shared" ref="N36:N37" si="41">(G36-B36)/9</f>
        <v>-0.4957489008</v>
      </c>
      <c r="O36" s="37">
        <f t="shared" ref="O36:O37" si="42">(H36-B36)/9</f>
        <v>-0.9377347298</v>
      </c>
    </row>
    <row r="37">
      <c r="A37" s="34" t="s">
        <v>49</v>
      </c>
      <c r="B37" s="36">
        <v>-46.5857588876</v>
      </c>
      <c r="C37" s="36">
        <v>-60.1261897062</v>
      </c>
      <c r="D37" s="36">
        <v>-60.1261897062</v>
      </c>
      <c r="E37" s="36">
        <v>-60.482141342</v>
      </c>
      <c r="F37" s="36">
        <v>-60.482141342</v>
      </c>
      <c r="G37" s="36">
        <v>-51.107919711799994</v>
      </c>
      <c r="H37" s="36">
        <v>-55.0909786024</v>
      </c>
      <c r="J37" s="37">
        <f t="shared" si="37"/>
        <v>-1.504492313</v>
      </c>
      <c r="K37" s="37">
        <f t="shared" si="38"/>
        <v>-1.504492313</v>
      </c>
      <c r="L37" s="37">
        <f t="shared" si="39"/>
        <v>-1.544042495</v>
      </c>
      <c r="M37" s="37">
        <f t="shared" si="40"/>
        <v>-1.544042495</v>
      </c>
      <c r="N37" s="37">
        <f t="shared" si="41"/>
        <v>-0.5024623138</v>
      </c>
      <c r="O37" s="37">
        <f t="shared" si="42"/>
        <v>-0.9450244128</v>
      </c>
    </row>
    <row r="38">
      <c r="A38" s="38" t="s">
        <v>50</v>
      </c>
      <c r="B38" s="40">
        <v>-53.1370806518</v>
      </c>
      <c r="C38" s="40">
        <v>-68.5416865686</v>
      </c>
      <c r="D38" s="40">
        <v>-68.5416865686</v>
      </c>
      <c r="E38" s="40">
        <v>-68.9607118878</v>
      </c>
      <c r="F38" s="40">
        <v>-68.9607118878</v>
      </c>
      <c r="G38" s="40">
        <v>-58.2604132678</v>
      </c>
      <c r="H38" s="40">
        <v>-62.8299450812</v>
      </c>
      <c r="J38" s="41">
        <f t="shared" ref="J38:J39" si="43">(C38-B38)/10</f>
        <v>-1.540460592</v>
      </c>
      <c r="K38" s="41">
        <f t="shared" ref="K38:K39" si="44">(D38-B38)/10</f>
        <v>-1.540460592</v>
      </c>
      <c r="L38" s="41">
        <f t="shared" ref="L38:L39" si="45">(E38-B38)/10</f>
        <v>-1.582363124</v>
      </c>
      <c r="M38" s="41">
        <f t="shared" ref="M38:M39" si="46">(F38-B38)/10</f>
        <v>-1.582363124</v>
      </c>
      <c r="N38" s="41">
        <f t="shared" ref="N38:N39" si="47">(G38-B38)/10</f>
        <v>-0.5123332616</v>
      </c>
      <c r="O38" s="41">
        <f t="shared" ref="O38:O39" si="48">(H38-B38)/10</f>
        <v>-0.9692864429</v>
      </c>
    </row>
    <row r="39">
      <c r="A39" s="38" t="s">
        <v>51</v>
      </c>
      <c r="B39" s="40">
        <v>-53.1532135568</v>
      </c>
      <c r="C39" s="40">
        <v>-68.5262706816</v>
      </c>
      <c r="D39" s="40">
        <v>-68.5262706816</v>
      </c>
      <c r="E39" s="40">
        <v>-68.9422606246</v>
      </c>
      <c r="F39" s="40">
        <v>-68.9422606246</v>
      </c>
      <c r="G39" s="40">
        <v>-58.2447583748</v>
      </c>
      <c r="H39" s="40">
        <v>-62.824758650999996</v>
      </c>
      <c r="J39" s="41">
        <f t="shared" si="43"/>
        <v>-1.537305712</v>
      </c>
      <c r="K39" s="41">
        <f t="shared" si="44"/>
        <v>-1.537305712</v>
      </c>
      <c r="L39" s="41">
        <f t="shared" si="45"/>
        <v>-1.578904707</v>
      </c>
      <c r="M39" s="41">
        <f t="shared" si="46"/>
        <v>-1.578904707</v>
      </c>
      <c r="N39" s="41">
        <f t="shared" si="47"/>
        <v>-0.5091544818</v>
      </c>
      <c r="O39" s="41">
        <f t="shared" si="48"/>
        <v>-0.9671545094</v>
      </c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</sheetData>
  <drawing r:id="rId1"/>
</worksheet>
</file>