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37" documentId="11_AD4DC2C4214B839BC62F9CBB2E8B0E026BE8DE23" xr6:coauthVersionLast="40" xr6:coauthVersionMax="40" xr10:uidLastSave="{EEF74555-61EB-42A3-976B-22DEEB86A511}"/>
  <bookViews>
    <workbookView xWindow="0" yWindow="0" windowWidth="22266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9" i="1" l="1"/>
  <c r="O39" i="1" l="1"/>
  <c r="E3" i="1" l="1"/>
  <c r="M5" i="2"/>
  <c r="N5" i="2" s="1"/>
  <c r="M4" i="2"/>
  <c r="N4" i="2" s="1"/>
  <c r="M3" i="2"/>
  <c r="N3" i="2" s="1"/>
  <c r="M2" i="2"/>
  <c r="N2" i="2" s="1"/>
  <c r="M1" i="2"/>
  <c r="N1" i="2" s="1"/>
  <c r="Y3" i="1"/>
  <c r="Y4" i="1"/>
  <c r="Y5" i="1"/>
  <c r="Y6" i="1"/>
  <c r="Y2" i="1"/>
  <c r="X3" i="1"/>
  <c r="X4" i="1"/>
  <c r="X5" i="1"/>
  <c r="X6" i="1"/>
  <c r="X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" i="1"/>
</calcChain>
</file>

<file path=xl/sharedStrings.xml><?xml version="1.0" encoding="utf-8"?>
<sst xmlns="http://schemas.openxmlformats.org/spreadsheetml/2006/main" count="20" uniqueCount="17">
  <si>
    <t>马吕斯定律</t>
    <phoneticPr fontId="1" type="noConversion"/>
  </si>
  <si>
    <t>角度</t>
    <phoneticPr fontId="1" type="noConversion"/>
  </si>
  <si>
    <t>功率</t>
    <phoneticPr fontId="1" type="noConversion"/>
  </si>
  <si>
    <t>入射光功率</t>
    <phoneticPr fontId="1" type="noConversion"/>
  </si>
  <si>
    <t>消光角度</t>
    <phoneticPr fontId="1" type="noConversion"/>
  </si>
  <si>
    <t>平行角度</t>
    <phoneticPr fontId="1" type="noConversion"/>
  </si>
  <si>
    <t>修正角度</t>
    <phoneticPr fontId="1" type="noConversion"/>
  </si>
  <si>
    <t>二分之一波片</t>
    <phoneticPr fontId="1" type="noConversion"/>
  </si>
  <si>
    <t>转15度</t>
    <phoneticPr fontId="1" type="noConversion"/>
  </si>
  <si>
    <t>检偏器</t>
    <phoneticPr fontId="1" type="noConversion"/>
  </si>
  <si>
    <t>四分之一波片</t>
    <phoneticPr fontId="1" type="noConversion"/>
  </si>
  <si>
    <t>波片转20度</t>
    <phoneticPr fontId="1" type="noConversion"/>
  </si>
  <si>
    <t>转45度</t>
    <phoneticPr fontId="1" type="noConversion"/>
  </si>
  <si>
    <t>浓度</t>
    <phoneticPr fontId="1" type="noConversion"/>
  </si>
  <si>
    <t>旋光度</t>
    <phoneticPr fontId="1" type="noConversion"/>
  </si>
  <si>
    <t>cos^2(theta)</t>
    <phoneticPr fontId="1" type="noConversion"/>
  </si>
  <si>
    <t>四分之一波片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</si>
</sst>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sqref="A1:G1048576"/>
    </sheetView>
  </sheetViews>
  <sheetFormatPr defaultRowHeight="13.95" x14ac:dyDescent="0.25"/>
  <cols>
    <col min="3" max="3" width="11.6640625" bestFit="1" customWidth="1"/>
    <col min="5" max="5" width="13.109375" bestFit="1" customWidth="1"/>
    <col min="6" max="6" width="11.6640625" bestFit="1" customWidth="1"/>
    <col min="8" max="8" width="9.109375" bestFit="1" customWidth="1"/>
    <col min="15" max="15" width="11.6640625" bestFit="1" customWidth="1"/>
  </cols>
  <sheetData>
    <row r="1" spans="1:25" x14ac:dyDescent="0.25">
      <c r="A1" t="s">
        <v>0</v>
      </c>
      <c r="F1" t="s">
        <v>16</v>
      </c>
      <c r="I1" t="s">
        <v>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25" x14ac:dyDescent="0.25">
      <c r="A2" t="s">
        <v>1</v>
      </c>
      <c r="B2" t="s">
        <v>2</v>
      </c>
      <c r="C2" t="s">
        <v>3</v>
      </c>
      <c r="D2" t="s">
        <v>6</v>
      </c>
      <c r="E2" t="s">
        <v>15</v>
      </c>
      <c r="F2" t="s">
        <v>11</v>
      </c>
      <c r="G2" t="s">
        <v>12</v>
      </c>
      <c r="I2" t="s">
        <v>8</v>
      </c>
      <c r="K2" t="s">
        <v>9</v>
      </c>
      <c r="L2">
        <v>31</v>
      </c>
      <c r="O2" t="s">
        <v>2</v>
      </c>
      <c r="Q2">
        <v>0</v>
      </c>
      <c r="R2">
        <v>331</v>
      </c>
      <c r="S2">
        <v>329</v>
      </c>
      <c r="T2">
        <v>332</v>
      </c>
      <c r="U2">
        <v>329</v>
      </c>
      <c r="V2">
        <v>330</v>
      </c>
      <c r="W2">
        <v>330</v>
      </c>
      <c r="X2">
        <f>AVERAGE(R2:W2)</f>
        <v>330.16666666666669</v>
      </c>
      <c r="Y2">
        <f>X2-$X$2</f>
        <v>0</v>
      </c>
    </row>
    <row r="3" spans="1:25" x14ac:dyDescent="0.25">
      <c r="A3">
        <v>0</v>
      </c>
      <c r="B3">
        <v>0.73399999999999999</v>
      </c>
      <c r="C3">
        <v>1.367</v>
      </c>
      <c r="D3">
        <f>A3-$C$7</f>
        <v>-30</v>
      </c>
      <c r="E3">
        <f>COS(D3/180*3.1415)^2</f>
        <v>0.75001337327451822</v>
      </c>
      <c r="F3">
        <v>0.12820000000000001</v>
      </c>
      <c r="G3">
        <v>0.247</v>
      </c>
      <c r="I3">
        <v>30</v>
      </c>
      <c r="L3">
        <v>61</v>
      </c>
      <c r="O3">
        <v>0.12820000000000001</v>
      </c>
      <c r="P3">
        <v>0.247</v>
      </c>
      <c r="Q3">
        <v>50</v>
      </c>
      <c r="R3">
        <v>335</v>
      </c>
      <c r="S3">
        <v>335</v>
      </c>
      <c r="T3">
        <v>330</v>
      </c>
      <c r="U3">
        <v>333</v>
      </c>
      <c r="V3">
        <v>333</v>
      </c>
      <c r="W3">
        <v>334</v>
      </c>
      <c r="X3">
        <f t="shared" ref="X3:X6" si="0">AVERAGE(R3:W3)</f>
        <v>333.33333333333331</v>
      </c>
      <c r="Y3">
        <f t="shared" ref="Y3:Y6" si="1">X3-$X$2</f>
        <v>3.1666666666666288</v>
      </c>
    </row>
    <row r="4" spans="1:25" x14ac:dyDescent="0.25">
      <c r="A4">
        <v>10</v>
      </c>
      <c r="B4">
        <v>0.91300000000000003</v>
      </c>
      <c r="C4" t="s">
        <v>4</v>
      </c>
      <c r="D4">
        <f t="shared" ref="D4:D38" si="2">A4-$C$7</f>
        <v>-20</v>
      </c>
      <c r="E4">
        <f t="shared" ref="E4:E38" si="3">COS(D4/180*3.1415)^2</f>
        <v>0.8830288388760239</v>
      </c>
      <c r="F4">
        <v>0.21</v>
      </c>
      <c r="G4">
        <v>0.316</v>
      </c>
      <c r="O4">
        <v>0.21</v>
      </c>
      <c r="P4">
        <v>0.316</v>
      </c>
      <c r="Q4">
        <v>100</v>
      </c>
      <c r="R4">
        <v>340</v>
      </c>
      <c r="S4">
        <v>340</v>
      </c>
      <c r="T4">
        <v>339</v>
      </c>
      <c r="U4">
        <v>338</v>
      </c>
      <c r="V4">
        <v>337</v>
      </c>
      <c r="W4">
        <v>340</v>
      </c>
      <c r="X4">
        <f t="shared" si="0"/>
        <v>339</v>
      </c>
      <c r="Y4">
        <f t="shared" si="1"/>
        <v>8.8333333333333144</v>
      </c>
    </row>
    <row r="5" spans="1:25" x14ac:dyDescent="0.25">
      <c r="A5">
        <v>20</v>
      </c>
      <c r="B5">
        <v>0.92900000000000005</v>
      </c>
      <c r="C5">
        <v>120</v>
      </c>
      <c r="D5">
        <f t="shared" si="2"/>
        <v>-10</v>
      </c>
      <c r="E5">
        <f t="shared" si="3"/>
        <v>0.96984807088994851</v>
      </c>
      <c r="F5">
        <v>0.28699999999999998</v>
      </c>
      <c r="G5">
        <v>0.34200000000000003</v>
      </c>
      <c r="O5">
        <v>0.28699999999999998</v>
      </c>
      <c r="P5">
        <v>0.34200000000000003</v>
      </c>
      <c r="Q5">
        <v>150</v>
      </c>
      <c r="R5">
        <v>343</v>
      </c>
      <c r="S5">
        <v>344</v>
      </c>
      <c r="T5">
        <v>342</v>
      </c>
      <c r="U5">
        <v>343</v>
      </c>
      <c r="V5">
        <v>344</v>
      </c>
      <c r="W5">
        <v>343</v>
      </c>
      <c r="X5">
        <f t="shared" si="0"/>
        <v>343.16666666666669</v>
      </c>
      <c r="Y5">
        <f t="shared" si="1"/>
        <v>13</v>
      </c>
    </row>
    <row r="6" spans="1:25" x14ac:dyDescent="0.25">
      <c r="A6">
        <v>30</v>
      </c>
      <c r="B6">
        <v>0.98199999999999998</v>
      </c>
      <c r="C6" t="s">
        <v>5</v>
      </c>
      <c r="D6">
        <f t="shared" si="2"/>
        <v>0</v>
      </c>
      <c r="E6">
        <f t="shared" si="3"/>
        <v>1</v>
      </c>
      <c r="F6">
        <v>0.38</v>
      </c>
      <c r="G6">
        <v>0.41499999999999998</v>
      </c>
      <c r="O6">
        <v>0.38</v>
      </c>
      <c r="P6">
        <v>0.41499999999999998</v>
      </c>
      <c r="Q6">
        <v>200</v>
      </c>
      <c r="R6">
        <v>345</v>
      </c>
      <c r="S6">
        <v>346</v>
      </c>
      <c r="T6">
        <v>347</v>
      </c>
      <c r="U6">
        <v>348</v>
      </c>
      <c r="V6">
        <v>347</v>
      </c>
      <c r="W6">
        <v>345</v>
      </c>
      <c r="X6">
        <f t="shared" si="0"/>
        <v>346.33333333333331</v>
      </c>
      <c r="Y6">
        <f t="shared" si="1"/>
        <v>16.166666666666629</v>
      </c>
    </row>
    <row r="7" spans="1:25" x14ac:dyDescent="0.25">
      <c r="A7">
        <v>40</v>
      </c>
      <c r="B7">
        <v>0.97599999999999998</v>
      </c>
      <c r="C7">
        <v>30</v>
      </c>
      <c r="D7">
        <f t="shared" si="2"/>
        <v>10</v>
      </c>
      <c r="E7">
        <f t="shared" si="3"/>
        <v>0.96984807088994851</v>
      </c>
      <c r="F7">
        <v>0.44500000000000001</v>
      </c>
      <c r="G7">
        <v>0.45400000000000001</v>
      </c>
      <c r="O7">
        <v>0.44500000000000001</v>
      </c>
      <c r="P7">
        <v>0.45400000000000001</v>
      </c>
    </row>
    <row r="8" spans="1:25" x14ac:dyDescent="0.25">
      <c r="A8">
        <v>50</v>
      </c>
      <c r="B8">
        <v>0.89200000000000002</v>
      </c>
      <c r="D8">
        <f t="shared" si="2"/>
        <v>20</v>
      </c>
      <c r="E8">
        <f t="shared" si="3"/>
        <v>0.8830288388760239</v>
      </c>
      <c r="F8">
        <v>0.55500000000000005</v>
      </c>
      <c r="G8">
        <v>0.51600000000000001</v>
      </c>
      <c r="O8">
        <v>0.55500000000000005</v>
      </c>
      <c r="P8">
        <v>0.51600000000000001</v>
      </c>
    </row>
    <row r="9" spans="1:25" x14ac:dyDescent="0.25">
      <c r="A9">
        <v>60</v>
      </c>
      <c r="B9">
        <v>0.72799999999999998</v>
      </c>
      <c r="D9">
        <f t="shared" si="2"/>
        <v>30</v>
      </c>
      <c r="E9">
        <f t="shared" si="3"/>
        <v>0.75001337327451822</v>
      </c>
      <c r="F9">
        <v>0.6</v>
      </c>
      <c r="G9">
        <v>0.53500000000000003</v>
      </c>
      <c r="O9">
        <v>0.6</v>
      </c>
      <c r="P9">
        <v>0.53500000000000003</v>
      </c>
    </row>
    <row r="10" spans="1:25" x14ac:dyDescent="0.25">
      <c r="A10">
        <v>70</v>
      </c>
      <c r="B10">
        <v>0.56799999999999995</v>
      </c>
      <c r="D10">
        <f t="shared" si="2"/>
        <v>40</v>
      </c>
      <c r="E10">
        <f t="shared" si="3"/>
        <v>0.58684436564286002</v>
      </c>
      <c r="F10">
        <v>0.57099999999999995</v>
      </c>
      <c r="G10">
        <v>0.48199999999999998</v>
      </c>
      <c r="O10">
        <v>0.57099999999999995</v>
      </c>
      <c r="P10">
        <v>0.48199999999999998</v>
      </c>
    </row>
    <row r="11" spans="1:25" x14ac:dyDescent="0.25">
      <c r="A11">
        <v>80</v>
      </c>
      <c r="B11">
        <v>0.42599999999999999</v>
      </c>
      <c r="D11">
        <f t="shared" si="2"/>
        <v>50</v>
      </c>
      <c r="E11">
        <f t="shared" si="3"/>
        <v>0.41320125738531804</v>
      </c>
      <c r="F11">
        <v>0.53600000000000003</v>
      </c>
      <c r="G11">
        <v>0.42</v>
      </c>
      <c r="O11">
        <v>0.53600000000000003</v>
      </c>
      <c r="P11">
        <v>0.42</v>
      </c>
    </row>
    <row r="12" spans="1:25" x14ac:dyDescent="0.25">
      <c r="A12">
        <v>90</v>
      </c>
      <c r="B12">
        <v>0.23799999999999999</v>
      </c>
      <c r="D12">
        <f t="shared" si="2"/>
        <v>60</v>
      </c>
      <c r="E12">
        <f t="shared" si="3"/>
        <v>0.25002674726441443</v>
      </c>
      <c r="F12">
        <v>0.495</v>
      </c>
      <c r="G12">
        <v>0.38500000000000001</v>
      </c>
      <c r="O12">
        <v>0.495</v>
      </c>
      <c r="P12">
        <v>0.38500000000000001</v>
      </c>
    </row>
    <row r="13" spans="1:25" x14ac:dyDescent="0.25">
      <c r="A13">
        <v>100</v>
      </c>
      <c r="B13">
        <v>0.1</v>
      </c>
      <c r="D13">
        <f t="shared" si="2"/>
        <v>70</v>
      </c>
      <c r="E13">
        <f t="shared" si="3"/>
        <v>0.11700094032707994</v>
      </c>
      <c r="F13">
        <v>0.44900000000000001</v>
      </c>
      <c r="G13">
        <v>0.35699999999999998</v>
      </c>
      <c r="O13">
        <v>0.44900000000000001</v>
      </c>
      <c r="P13">
        <v>0.35699999999999998</v>
      </c>
    </row>
    <row r="14" spans="1:25" x14ac:dyDescent="0.25">
      <c r="A14">
        <v>110</v>
      </c>
      <c r="B14">
        <v>2.7400000000000001E-2</v>
      </c>
      <c r="D14">
        <f t="shared" si="2"/>
        <v>80</v>
      </c>
      <c r="E14">
        <f t="shared" si="3"/>
        <v>3.0167775375643073E-2</v>
      </c>
      <c r="F14">
        <v>0.36799999999999999</v>
      </c>
      <c r="G14">
        <v>0.29799999999999999</v>
      </c>
      <c r="O14">
        <v>0.36799999999999999</v>
      </c>
      <c r="P14">
        <v>0.29799999999999999</v>
      </c>
    </row>
    <row r="15" spans="1:25" x14ac:dyDescent="0.25">
      <c r="A15">
        <v>120</v>
      </c>
      <c r="B15">
        <v>5.9999999999999995E-4</v>
      </c>
      <c r="D15">
        <f t="shared" si="2"/>
        <v>90</v>
      </c>
      <c r="E15">
        <f t="shared" si="3"/>
        <v>2.1461719238496826E-9</v>
      </c>
      <c r="F15">
        <v>0.25600000000000001</v>
      </c>
      <c r="G15">
        <v>0.22800000000000001</v>
      </c>
      <c r="O15">
        <v>0.25600000000000001</v>
      </c>
      <c r="P15">
        <v>0.22800000000000001</v>
      </c>
    </row>
    <row r="16" spans="1:25" x14ac:dyDescent="0.25">
      <c r="A16">
        <v>130</v>
      </c>
      <c r="B16">
        <v>3.6999999999999998E-2</v>
      </c>
      <c r="D16">
        <f t="shared" si="2"/>
        <v>100</v>
      </c>
      <c r="E16">
        <f t="shared" si="3"/>
        <v>3.0136086877959174E-2</v>
      </c>
      <c r="F16">
        <v>0.16500000000000001</v>
      </c>
      <c r="G16">
        <v>0.185</v>
      </c>
      <c r="O16">
        <v>0.16500000000000001</v>
      </c>
      <c r="P16">
        <v>0.185</v>
      </c>
    </row>
    <row r="17" spans="1:16" x14ac:dyDescent="0.25">
      <c r="A17">
        <v>140</v>
      </c>
      <c r="B17">
        <v>0.1239</v>
      </c>
      <c r="D17">
        <f t="shared" si="2"/>
        <v>110</v>
      </c>
      <c r="E17">
        <f t="shared" si="3"/>
        <v>0.11694138520905538</v>
      </c>
      <c r="F17">
        <v>0.10199999999999999</v>
      </c>
      <c r="G17">
        <v>0.157</v>
      </c>
      <c r="O17">
        <v>0.10199999999999999</v>
      </c>
      <c r="P17">
        <v>0.157</v>
      </c>
    </row>
    <row r="18" spans="1:16" x14ac:dyDescent="0.25">
      <c r="A18">
        <v>150</v>
      </c>
      <c r="B18">
        <v>0.23599999999999999</v>
      </c>
      <c r="D18">
        <f t="shared" si="2"/>
        <v>120</v>
      </c>
      <c r="E18">
        <f t="shared" si="3"/>
        <v>0.24994650833283577</v>
      </c>
      <c r="F18">
        <v>6.3E-2</v>
      </c>
      <c r="G18">
        <v>0.155</v>
      </c>
      <c r="O18">
        <v>6.3E-2</v>
      </c>
      <c r="P18">
        <v>0.155</v>
      </c>
    </row>
    <row r="19" spans="1:16" x14ac:dyDescent="0.25">
      <c r="A19">
        <v>160</v>
      </c>
      <c r="B19">
        <v>0.38600000000000001</v>
      </c>
      <c r="D19">
        <f t="shared" si="2"/>
        <v>130</v>
      </c>
      <c r="E19">
        <f t="shared" si="3"/>
        <v>0.41311001207449355</v>
      </c>
      <c r="F19">
        <v>5.2999999999999999E-2</v>
      </c>
      <c r="G19">
        <v>0.16200000000000001</v>
      </c>
      <c r="O19">
        <v>5.2999999999999999E-2</v>
      </c>
      <c r="P19">
        <v>0.16200000000000001</v>
      </c>
    </row>
    <row r="20" spans="1:16" x14ac:dyDescent="0.25">
      <c r="A20">
        <v>170</v>
      </c>
      <c r="B20">
        <v>0.51600000000000001</v>
      </c>
      <c r="D20">
        <f t="shared" si="2"/>
        <v>140</v>
      </c>
      <c r="E20">
        <f t="shared" si="3"/>
        <v>0.58675311884136383</v>
      </c>
      <c r="F20">
        <v>6.7000000000000004E-2</v>
      </c>
      <c r="G20">
        <v>0.19700000000000001</v>
      </c>
      <c r="O20">
        <v>6.7000000000000004E-2</v>
      </c>
      <c r="P20">
        <v>0.19700000000000001</v>
      </c>
    </row>
    <row r="21" spans="1:16" x14ac:dyDescent="0.25">
      <c r="A21">
        <v>180</v>
      </c>
      <c r="B21">
        <v>0.74299999999999999</v>
      </c>
      <c r="D21">
        <f t="shared" si="2"/>
        <v>150</v>
      </c>
      <c r="E21">
        <f t="shared" si="3"/>
        <v>0.74993313005071094</v>
      </c>
      <c r="F21">
        <v>0.121</v>
      </c>
      <c r="G21">
        <v>0.255</v>
      </c>
      <c r="O21">
        <v>0.121</v>
      </c>
      <c r="P21">
        <v>0.255</v>
      </c>
    </row>
    <row r="22" spans="1:16" x14ac:dyDescent="0.25">
      <c r="A22">
        <v>190</v>
      </c>
      <c r="B22">
        <v>0.88100000000000001</v>
      </c>
      <c r="D22">
        <f t="shared" si="2"/>
        <v>160</v>
      </c>
      <c r="E22">
        <f t="shared" si="3"/>
        <v>0.88296927718188867</v>
      </c>
      <c r="F22">
        <v>0.2</v>
      </c>
      <c r="G22">
        <v>0.31900000000000001</v>
      </c>
      <c r="O22">
        <v>0.2</v>
      </c>
      <c r="P22">
        <v>0.31900000000000001</v>
      </c>
    </row>
    <row r="23" spans="1:16" x14ac:dyDescent="0.25">
      <c r="A23">
        <v>200</v>
      </c>
      <c r="B23">
        <v>0.95399999999999996</v>
      </c>
      <c r="D23">
        <f t="shared" si="2"/>
        <v>170</v>
      </c>
      <c r="E23">
        <f t="shared" si="3"/>
        <v>0.96981637432540246</v>
      </c>
      <c r="F23">
        <v>0.28699999999999998</v>
      </c>
      <c r="G23">
        <v>0.377</v>
      </c>
      <c r="O23">
        <v>0.28699999999999998</v>
      </c>
      <c r="P23">
        <v>0.377</v>
      </c>
    </row>
    <row r="24" spans="1:16" x14ac:dyDescent="0.25">
      <c r="A24">
        <v>210</v>
      </c>
      <c r="B24">
        <v>0.97799999999999998</v>
      </c>
      <c r="D24">
        <f t="shared" si="2"/>
        <v>180</v>
      </c>
      <c r="E24">
        <f t="shared" si="3"/>
        <v>0.99999999141531237</v>
      </c>
      <c r="F24">
        <v>0.36899999999999999</v>
      </c>
      <c r="G24">
        <v>0.41599999999999998</v>
      </c>
      <c r="O24">
        <v>0.36899999999999999</v>
      </c>
      <c r="P24">
        <v>0.41599999999999998</v>
      </c>
    </row>
    <row r="25" spans="1:16" x14ac:dyDescent="0.25">
      <c r="A25">
        <v>220</v>
      </c>
      <c r="B25">
        <v>0.95099999999999996</v>
      </c>
      <c r="D25">
        <f t="shared" si="2"/>
        <v>190</v>
      </c>
      <c r="E25">
        <f t="shared" si="3"/>
        <v>0.96987975132049842</v>
      </c>
      <c r="F25">
        <v>0.46100000000000002</v>
      </c>
      <c r="G25">
        <v>0.46899999999999997</v>
      </c>
      <c r="O25">
        <v>0.46100000000000002</v>
      </c>
      <c r="P25">
        <v>0.46899999999999997</v>
      </c>
    </row>
    <row r="26" spans="1:16" x14ac:dyDescent="0.25">
      <c r="A26">
        <v>230</v>
      </c>
      <c r="B26">
        <v>0.86199999999999999</v>
      </c>
      <c r="D26">
        <f t="shared" si="2"/>
        <v>200</v>
      </c>
      <c r="E26">
        <f t="shared" si="3"/>
        <v>0.88308838741742701</v>
      </c>
      <c r="F26">
        <v>0.47599999999999998</v>
      </c>
      <c r="G26">
        <v>0.46300000000000002</v>
      </c>
      <c r="O26">
        <v>0.47599999999999998</v>
      </c>
      <c r="P26">
        <v>0.46300000000000002</v>
      </c>
    </row>
    <row r="27" spans="1:16" x14ac:dyDescent="0.25">
      <c r="A27">
        <v>240</v>
      </c>
      <c r="B27">
        <v>0.73199999999999998</v>
      </c>
      <c r="D27">
        <f t="shared" si="2"/>
        <v>210</v>
      </c>
      <c r="E27">
        <f t="shared" si="3"/>
        <v>0.75009360791317836</v>
      </c>
      <c r="F27">
        <v>0.56899999999999995</v>
      </c>
      <c r="G27">
        <v>0.498</v>
      </c>
      <c r="O27">
        <v>0.56899999999999995</v>
      </c>
      <c r="P27">
        <v>0.498</v>
      </c>
    </row>
    <row r="28" spans="1:16" x14ac:dyDescent="0.25">
      <c r="A28">
        <v>250</v>
      </c>
      <c r="B28">
        <v>0.56999999999999995</v>
      </c>
      <c r="D28">
        <f t="shared" si="2"/>
        <v>220</v>
      </c>
      <c r="E28">
        <f t="shared" si="3"/>
        <v>0.58693560946222911</v>
      </c>
      <c r="F28">
        <v>0.56499999999999995</v>
      </c>
      <c r="G28">
        <v>0.47099999999999997</v>
      </c>
      <c r="O28">
        <v>0.56499999999999995</v>
      </c>
      <c r="P28">
        <v>0.47099999999999997</v>
      </c>
    </row>
    <row r="29" spans="1:16" x14ac:dyDescent="0.25">
      <c r="A29">
        <v>260</v>
      </c>
      <c r="B29">
        <v>0.4</v>
      </c>
      <c r="D29">
        <f t="shared" si="2"/>
        <v>230</v>
      </c>
      <c r="E29">
        <f t="shared" si="3"/>
        <v>0.4132925056767035</v>
      </c>
      <c r="F29">
        <v>0.55800000000000005</v>
      </c>
      <c r="G29">
        <v>0.47399999999999998</v>
      </c>
      <c r="O29">
        <v>0.55800000000000005</v>
      </c>
      <c r="P29">
        <v>0.47399999999999998</v>
      </c>
    </row>
    <row r="30" spans="1:16" x14ac:dyDescent="0.25">
      <c r="A30">
        <v>270</v>
      </c>
      <c r="B30">
        <v>0.221</v>
      </c>
      <c r="D30">
        <f t="shared" si="2"/>
        <v>240</v>
      </c>
      <c r="E30">
        <f t="shared" si="3"/>
        <v>0.25010699477976228</v>
      </c>
      <c r="F30">
        <v>0.503</v>
      </c>
      <c r="G30">
        <v>0.41199999999999998</v>
      </c>
      <c r="O30">
        <v>0.503</v>
      </c>
      <c r="P30">
        <v>0.41199999999999998</v>
      </c>
    </row>
    <row r="31" spans="1:16" x14ac:dyDescent="0.25">
      <c r="A31">
        <v>280</v>
      </c>
      <c r="B31">
        <v>9.0999999999999998E-2</v>
      </c>
      <c r="D31">
        <f t="shared" si="2"/>
        <v>250</v>
      </c>
      <c r="E31">
        <f t="shared" si="3"/>
        <v>0.1170605085968139</v>
      </c>
      <c r="F31">
        <v>0.435</v>
      </c>
      <c r="G31">
        <v>0.32900000000000001</v>
      </c>
      <c r="O31">
        <v>0.435</v>
      </c>
      <c r="P31">
        <v>0.32900000000000001</v>
      </c>
    </row>
    <row r="32" spans="1:16" x14ac:dyDescent="0.25">
      <c r="A32">
        <v>290</v>
      </c>
      <c r="B32">
        <v>1.4999999999999999E-2</v>
      </c>
      <c r="D32">
        <f t="shared" si="2"/>
        <v>260</v>
      </c>
      <c r="E32">
        <f t="shared" si="3"/>
        <v>3.019948000677861E-2</v>
      </c>
      <c r="F32">
        <v>0.34799999999999998</v>
      </c>
      <c r="G32">
        <v>0.28699999999999998</v>
      </c>
      <c r="O32">
        <v>0.34799999999999998</v>
      </c>
      <c r="P32">
        <v>0.28699999999999998</v>
      </c>
    </row>
    <row r="33" spans="1:16" x14ac:dyDescent="0.25">
      <c r="A33">
        <v>300</v>
      </c>
      <c r="B33">
        <v>0</v>
      </c>
      <c r="D33">
        <f t="shared" si="2"/>
        <v>270</v>
      </c>
      <c r="E33">
        <f t="shared" si="3"/>
        <v>1.9315547204163571E-8</v>
      </c>
      <c r="F33">
        <v>0.253</v>
      </c>
      <c r="G33">
        <v>0.22900000000000001</v>
      </c>
      <c r="O33">
        <v>0.253</v>
      </c>
      <c r="P33">
        <v>0.22900000000000001</v>
      </c>
    </row>
    <row r="34" spans="1:16" x14ac:dyDescent="0.25">
      <c r="A34">
        <v>310</v>
      </c>
      <c r="B34">
        <v>3.2000000000000001E-2</v>
      </c>
      <c r="D34">
        <f t="shared" si="2"/>
        <v>280</v>
      </c>
      <c r="E34">
        <f t="shared" si="3"/>
        <v>3.0104414514815204E-2</v>
      </c>
      <c r="F34">
        <v>0.161</v>
      </c>
      <c r="G34">
        <v>0.186</v>
      </c>
      <c r="O34">
        <v>0.161</v>
      </c>
      <c r="P34">
        <v>0.186</v>
      </c>
    </row>
    <row r="35" spans="1:16" x14ac:dyDescent="0.25">
      <c r="A35">
        <v>320</v>
      </c>
      <c r="B35">
        <v>0.122</v>
      </c>
      <c r="D35">
        <f t="shared" si="2"/>
        <v>290</v>
      </c>
      <c r="E35">
        <f t="shared" si="3"/>
        <v>0.11688184324478508</v>
      </c>
      <c r="F35">
        <v>0.10199999999999999</v>
      </c>
      <c r="G35">
        <v>0.154</v>
      </c>
      <c r="O35">
        <v>0.10199999999999999</v>
      </c>
      <c r="P35">
        <v>0.154</v>
      </c>
    </row>
    <row r="36" spans="1:16" x14ac:dyDescent="0.25">
      <c r="A36">
        <v>330</v>
      </c>
      <c r="B36">
        <v>0.26500000000000001</v>
      </c>
      <c r="D36">
        <f t="shared" si="2"/>
        <v>300</v>
      </c>
      <c r="E36">
        <f t="shared" si="3"/>
        <v>0.24986627798778241</v>
      </c>
      <c r="F36">
        <v>6.2E-2</v>
      </c>
      <c r="G36">
        <v>0.14599999999999999</v>
      </c>
      <c r="O36">
        <v>6.2E-2</v>
      </c>
      <c r="P36">
        <v>0.14599999999999999</v>
      </c>
    </row>
    <row r="37" spans="1:16" x14ac:dyDescent="0.25">
      <c r="A37">
        <v>340</v>
      </c>
      <c r="B37">
        <v>0.45700000000000002</v>
      </c>
      <c r="D37">
        <f t="shared" si="2"/>
        <v>310</v>
      </c>
      <c r="E37">
        <f t="shared" si="3"/>
        <v>0.41301876974736262</v>
      </c>
      <c r="F37">
        <v>5.2999999999999999E-2</v>
      </c>
      <c r="G37">
        <v>0.16600000000000001</v>
      </c>
      <c r="O37">
        <v>5.2999999999999999E-2</v>
      </c>
      <c r="P37">
        <v>0.16600000000000001</v>
      </c>
    </row>
    <row r="38" spans="1:16" x14ac:dyDescent="0.25">
      <c r="A38">
        <v>350</v>
      </c>
      <c r="B38">
        <v>0.56799999999999995</v>
      </c>
      <c r="D38">
        <f t="shared" si="2"/>
        <v>320</v>
      </c>
      <c r="E38">
        <f t="shared" si="3"/>
        <v>0.58666186906087325</v>
      </c>
      <c r="F38">
        <v>7.3999999999999996E-2</v>
      </c>
      <c r="G38">
        <v>0.20399999999999999</v>
      </c>
      <c r="O38">
        <v>7.3999999999999996E-2</v>
      </c>
      <c r="P38">
        <v>0.20399999999999999</v>
      </c>
    </row>
    <row r="39" spans="1:16" x14ac:dyDescent="0.25">
      <c r="F39">
        <f>MAX(F3:F38)</f>
        <v>0.6</v>
      </c>
      <c r="O39">
        <f>MAX(O3:O38)</f>
        <v>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5301-247A-408E-852F-FD376A89B8F9}">
  <dimension ref="A1:N36"/>
  <sheetViews>
    <sheetView workbookViewId="0">
      <selection activeCell="C2" sqref="C2"/>
    </sheetView>
  </sheetViews>
  <sheetFormatPr defaultRowHeight="13.95" x14ac:dyDescent="0.25"/>
  <sheetData>
    <row r="1" spans="1:14" x14ac:dyDescent="0.25">
      <c r="A1">
        <v>0</v>
      </c>
      <c r="B1">
        <v>0.73399999999999999</v>
      </c>
      <c r="C1">
        <v>0.75001300000000004</v>
      </c>
      <c r="D1">
        <v>0.12820000000000001</v>
      </c>
      <c r="E1">
        <v>0.247</v>
      </c>
      <c r="F1">
        <v>0</v>
      </c>
      <c r="G1">
        <v>331</v>
      </c>
      <c r="H1">
        <v>329</v>
      </c>
      <c r="I1">
        <v>332</v>
      </c>
      <c r="J1">
        <v>329</v>
      </c>
      <c r="K1">
        <v>330</v>
      </c>
      <c r="L1">
        <v>330</v>
      </c>
      <c r="M1">
        <f>AVERAGE(G1:L1)</f>
        <v>330.16666666666669</v>
      </c>
      <c r="N1" t="e">
        <f>M1-#REF!</f>
        <v>#REF!</v>
      </c>
    </row>
    <row r="2" spans="1:14" x14ac:dyDescent="0.25">
      <c r="A2">
        <v>10</v>
      </c>
      <c r="B2">
        <v>0.91300000000000003</v>
      </c>
      <c r="C2">
        <v>0.8830288388760239</v>
      </c>
      <c r="D2">
        <v>0.21</v>
      </c>
      <c r="E2">
        <v>0.316</v>
      </c>
      <c r="F2">
        <v>50</v>
      </c>
      <c r="G2">
        <v>335</v>
      </c>
      <c r="H2">
        <v>335</v>
      </c>
      <c r="I2">
        <v>330</v>
      </c>
      <c r="J2">
        <v>333</v>
      </c>
      <c r="K2">
        <v>333</v>
      </c>
      <c r="L2">
        <v>334</v>
      </c>
      <c r="M2">
        <f t="shared" ref="M2:M5" si="0">AVERAGE(G2:L2)</f>
        <v>333.33333333333331</v>
      </c>
      <c r="N2" t="e">
        <f>M2-#REF!</f>
        <v>#REF!</v>
      </c>
    </row>
    <row r="3" spans="1:14" x14ac:dyDescent="0.25">
      <c r="A3">
        <v>20</v>
      </c>
      <c r="B3">
        <v>0.92900000000000005</v>
      </c>
      <c r="C3">
        <v>0.96984807088994851</v>
      </c>
      <c r="D3">
        <v>0.28699999999999998</v>
      </c>
      <c r="E3">
        <v>0.34200000000000003</v>
      </c>
      <c r="F3">
        <v>100</v>
      </c>
      <c r="G3">
        <v>340</v>
      </c>
      <c r="H3">
        <v>340</v>
      </c>
      <c r="I3">
        <v>339</v>
      </c>
      <c r="J3">
        <v>338</v>
      </c>
      <c r="K3">
        <v>337</v>
      </c>
      <c r="L3">
        <v>340</v>
      </c>
      <c r="M3">
        <f t="shared" si="0"/>
        <v>339</v>
      </c>
      <c r="N3" t="e">
        <f>M3-#REF!</f>
        <v>#REF!</v>
      </c>
    </row>
    <row r="4" spans="1:14" x14ac:dyDescent="0.25">
      <c r="A4">
        <v>30</v>
      </c>
      <c r="B4">
        <v>0.98199999999999998</v>
      </c>
      <c r="C4">
        <v>1</v>
      </c>
      <c r="D4">
        <v>0.38</v>
      </c>
      <c r="E4">
        <v>0.41499999999999998</v>
      </c>
      <c r="F4">
        <v>150</v>
      </c>
      <c r="G4">
        <v>343</v>
      </c>
      <c r="H4">
        <v>344</v>
      </c>
      <c r="I4">
        <v>342</v>
      </c>
      <c r="J4">
        <v>343</v>
      </c>
      <c r="K4">
        <v>344</v>
      </c>
      <c r="L4">
        <v>343</v>
      </c>
      <c r="M4">
        <f t="shared" si="0"/>
        <v>343.16666666666669</v>
      </c>
      <c r="N4" t="e">
        <f>M4-#REF!</f>
        <v>#REF!</v>
      </c>
    </row>
    <row r="5" spans="1:14" x14ac:dyDescent="0.25">
      <c r="A5">
        <v>40</v>
      </c>
      <c r="B5">
        <v>0.97599999999999998</v>
      </c>
      <c r="C5">
        <v>0.96984807088994851</v>
      </c>
      <c r="D5">
        <v>0.44500000000000001</v>
      </c>
      <c r="E5">
        <v>0.45400000000000001</v>
      </c>
      <c r="F5">
        <v>200</v>
      </c>
      <c r="G5">
        <v>345</v>
      </c>
      <c r="H5">
        <v>346</v>
      </c>
      <c r="I5">
        <v>347</v>
      </c>
      <c r="J5">
        <v>348</v>
      </c>
      <c r="K5">
        <v>347</v>
      </c>
      <c r="L5">
        <v>345</v>
      </c>
      <c r="M5">
        <f t="shared" si="0"/>
        <v>346.33333333333331</v>
      </c>
      <c r="N5" t="e">
        <f>M5-#REF!</f>
        <v>#REF!</v>
      </c>
    </row>
    <row r="6" spans="1:14" x14ac:dyDescent="0.25">
      <c r="A6">
        <v>50</v>
      </c>
      <c r="B6">
        <v>0.89200000000000002</v>
      </c>
      <c r="C6">
        <v>0.8830288388760239</v>
      </c>
      <c r="D6">
        <v>0.55500000000000005</v>
      </c>
      <c r="E6">
        <v>0.51600000000000001</v>
      </c>
    </row>
    <row r="7" spans="1:14" x14ac:dyDescent="0.25">
      <c r="A7">
        <v>60</v>
      </c>
      <c r="B7">
        <v>0.72799999999999998</v>
      </c>
      <c r="C7">
        <v>0.75001337327451822</v>
      </c>
      <c r="D7">
        <v>0.6</v>
      </c>
      <c r="E7">
        <v>0.53500000000000003</v>
      </c>
    </row>
    <row r="8" spans="1:14" x14ac:dyDescent="0.25">
      <c r="A8">
        <v>70</v>
      </c>
      <c r="B8">
        <v>0.56799999999999995</v>
      </c>
      <c r="C8">
        <v>0.58684436564286002</v>
      </c>
      <c r="D8">
        <v>0.57099999999999995</v>
      </c>
      <c r="E8">
        <v>0.48199999999999998</v>
      </c>
    </row>
    <row r="9" spans="1:14" x14ac:dyDescent="0.25">
      <c r="A9">
        <v>80</v>
      </c>
      <c r="B9">
        <v>0.42599999999999999</v>
      </c>
      <c r="C9">
        <v>0.41320125738531804</v>
      </c>
      <c r="D9">
        <v>0.53600000000000003</v>
      </c>
      <c r="E9">
        <v>0.42</v>
      </c>
    </row>
    <row r="10" spans="1:14" x14ac:dyDescent="0.25">
      <c r="A10">
        <v>90</v>
      </c>
      <c r="B10">
        <v>0.23799999999999999</v>
      </c>
      <c r="C10">
        <v>0.25002674726441443</v>
      </c>
      <c r="D10">
        <v>0.495</v>
      </c>
      <c r="E10">
        <v>0.38500000000000001</v>
      </c>
    </row>
    <row r="11" spans="1:14" x14ac:dyDescent="0.25">
      <c r="A11">
        <v>100</v>
      </c>
      <c r="B11">
        <v>0.1</v>
      </c>
      <c r="C11">
        <v>0.11700094032707994</v>
      </c>
      <c r="D11">
        <v>0.44900000000000001</v>
      </c>
      <c r="E11">
        <v>0.35699999999999998</v>
      </c>
    </row>
    <row r="12" spans="1:14" x14ac:dyDescent="0.25">
      <c r="A12">
        <v>110</v>
      </c>
      <c r="B12">
        <v>2.7400000000000001E-2</v>
      </c>
      <c r="C12">
        <v>3.0167775375643073E-2</v>
      </c>
      <c r="D12">
        <v>0.36799999999999999</v>
      </c>
      <c r="E12">
        <v>0.29799999999999999</v>
      </c>
    </row>
    <row r="13" spans="1:14" x14ac:dyDescent="0.25">
      <c r="A13">
        <v>120</v>
      </c>
      <c r="B13">
        <v>5.9999999999999995E-4</v>
      </c>
      <c r="C13">
        <v>2.1461719238496826E-9</v>
      </c>
      <c r="D13">
        <v>0.25600000000000001</v>
      </c>
      <c r="E13">
        <v>0.22800000000000001</v>
      </c>
    </row>
    <row r="14" spans="1:14" x14ac:dyDescent="0.25">
      <c r="A14">
        <v>130</v>
      </c>
      <c r="B14">
        <v>3.6999999999999998E-2</v>
      </c>
      <c r="C14">
        <v>3.0136086877959174E-2</v>
      </c>
      <c r="D14">
        <v>0.16500000000000001</v>
      </c>
      <c r="E14">
        <v>0.185</v>
      </c>
    </row>
    <row r="15" spans="1:14" x14ac:dyDescent="0.25">
      <c r="A15">
        <v>140</v>
      </c>
      <c r="B15">
        <v>0.1239</v>
      </c>
      <c r="C15">
        <v>0.11694138520905538</v>
      </c>
      <c r="D15">
        <v>0.10199999999999999</v>
      </c>
      <c r="E15">
        <v>0.157</v>
      </c>
    </row>
    <row r="16" spans="1:14" x14ac:dyDescent="0.25">
      <c r="A16">
        <v>150</v>
      </c>
      <c r="B16">
        <v>0.23599999999999999</v>
      </c>
      <c r="C16">
        <v>0.24994650833283577</v>
      </c>
      <c r="D16">
        <v>6.3E-2</v>
      </c>
      <c r="E16">
        <v>0.155</v>
      </c>
    </row>
    <row r="17" spans="1:5" x14ac:dyDescent="0.25">
      <c r="A17">
        <v>160</v>
      </c>
      <c r="B17">
        <v>0.38600000000000001</v>
      </c>
      <c r="C17">
        <v>0.41311001207449355</v>
      </c>
      <c r="D17">
        <v>5.2999999999999999E-2</v>
      </c>
      <c r="E17">
        <v>0.16200000000000001</v>
      </c>
    </row>
    <row r="18" spans="1:5" x14ac:dyDescent="0.25">
      <c r="A18">
        <v>170</v>
      </c>
      <c r="B18">
        <v>0.51600000000000001</v>
      </c>
      <c r="C18">
        <v>0.58675311884136383</v>
      </c>
      <c r="D18">
        <v>6.7000000000000004E-2</v>
      </c>
      <c r="E18">
        <v>0.19700000000000001</v>
      </c>
    </row>
    <row r="19" spans="1:5" x14ac:dyDescent="0.25">
      <c r="A19">
        <v>180</v>
      </c>
      <c r="B19">
        <v>0.74299999999999999</v>
      </c>
      <c r="C19">
        <v>0.74993313005071094</v>
      </c>
      <c r="D19">
        <v>0.121</v>
      </c>
      <c r="E19">
        <v>0.255</v>
      </c>
    </row>
    <row r="20" spans="1:5" x14ac:dyDescent="0.25">
      <c r="A20">
        <v>190</v>
      </c>
      <c r="B20">
        <v>0.88100000000000001</v>
      </c>
      <c r="C20">
        <v>0.88296927718188867</v>
      </c>
      <c r="D20">
        <v>0.2</v>
      </c>
      <c r="E20">
        <v>0.31900000000000001</v>
      </c>
    </row>
    <row r="21" spans="1:5" x14ac:dyDescent="0.25">
      <c r="A21">
        <v>200</v>
      </c>
      <c r="B21">
        <v>0.95399999999999996</v>
      </c>
      <c r="C21">
        <v>0.96981637432540246</v>
      </c>
      <c r="D21">
        <v>0.28699999999999998</v>
      </c>
      <c r="E21">
        <v>0.377</v>
      </c>
    </row>
    <row r="22" spans="1:5" x14ac:dyDescent="0.25">
      <c r="A22">
        <v>210</v>
      </c>
      <c r="B22">
        <v>0.97799999999999998</v>
      </c>
      <c r="C22">
        <v>0.99999999141531237</v>
      </c>
      <c r="D22">
        <v>0.36899999999999999</v>
      </c>
      <c r="E22">
        <v>0.41599999999999998</v>
      </c>
    </row>
    <row r="23" spans="1:5" x14ac:dyDescent="0.25">
      <c r="A23">
        <v>220</v>
      </c>
      <c r="B23">
        <v>0.95099999999999996</v>
      </c>
      <c r="C23">
        <v>0.96987975132049842</v>
      </c>
      <c r="D23">
        <v>0.46100000000000002</v>
      </c>
      <c r="E23">
        <v>0.46899999999999997</v>
      </c>
    </row>
    <row r="24" spans="1:5" x14ac:dyDescent="0.25">
      <c r="A24">
        <v>230</v>
      </c>
      <c r="B24">
        <v>0.86199999999999999</v>
      </c>
      <c r="C24">
        <v>0.88308838741742701</v>
      </c>
      <c r="D24">
        <v>0.47599999999999998</v>
      </c>
      <c r="E24">
        <v>0.46300000000000002</v>
      </c>
    </row>
    <row r="25" spans="1:5" x14ac:dyDescent="0.25">
      <c r="A25">
        <v>240</v>
      </c>
      <c r="B25">
        <v>0.73199999999999998</v>
      </c>
      <c r="C25">
        <v>0.75009360791317836</v>
      </c>
      <c r="D25">
        <v>0.56899999999999995</v>
      </c>
      <c r="E25">
        <v>0.498</v>
      </c>
    </row>
    <row r="26" spans="1:5" x14ac:dyDescent="0.25">
      <c r="A26">
        <v>250</v>
      </c>
      <c r="B26">
        <v>0.56999999999999995</v>
      </c>
      <c r="C26">
        <v>0.58693560946222911</v>
      </c>
      <c r="D26">
        <v>0.56499999999999995</v>
      </c>
      <c r="E26">
        <v>0.47099999999999997</v>
      </c>
    </row>
    <row r="27" spans="1:5" x14ac:dyDescent="0.25">
      <c r="A27">
        <v>260</v>
      </c>
      <c r="B27">
        <v>0.4</v>
      </c>
      <c r="C27">
        <v>0.4132925056767035</v>
      </c>
      <c r="D27">
        <v>0.55800000000000005</v>
      </c>
      <c r="E27">
        <v>0.47399999999999998</v>
      </c>
    </row>
    <row r="28" spans="1:5" x14ac:dyDescent="0.25">
      <c r="A28">
        <v>270</v>
      </c>
      <c r="B28">
        <v>0.221</v>
      </c>
      <c r="C28">
        <v>0.25010699477976228</v>
      </c>
      <c r="D28">
        <v>0.503</v>
      </c>
      <c r="E28">
        <v>0.41199999999999998</v>
      </c>
    </row>
    <row r="29" spans="1:5" x14ac:dyDescent="0.25">
      <c r="A29">
        <v>280</v>
      </c>
      <c r="B29">
        <v>9.0999999999999998E-2</v>
      </c>
      <c r="C29">
        <v>0.1170605085968139</v>
      </c>
      <c r="D29">
        <v>0.435</v>
      </c>
      <c r="E29">
        <v>0.32900000000000001</v>
      </c>
    </row>
    <row r="30" spans="1:5" x14ac:dyDescent="0.25">
      <c r="A30">
        <v>290</v>
      </c>
      <c r="B30">
        <v>1.4999999999999999E-2</v>
      </c>
      <c r="C30">
        <v>3.019948000677861E-2</v>
      </c>
      <c r="D30">
        <v>0.34799999999999998</v>
      </c>
      <c r="E30">
        <v>0.28699999999999998</v>
      </c>
    </row>
    <row r="31" spans="1:5" x14ac:dyDescent="0.25">
      <c r="A31">
        <v>300</v>
      </c>
      <c r="B31">
        <v>0</v>
      </c>
      <c r="C31">
        <v>1.9315547204163571E-8</v>
      </c>
      <c r="D31">
        <v>0.253</v>
      </c>
      <c r="E31">
        <v>0.22900000000000001</v>
      </c>
    </row>
    <row r="32" spans="1:5" x14ac:dyDescent="0.25">
      <c r="A32">
        <v>310</v>
      </c>
      <c r="B32">
        <v>3.2000000000000001E-2</v>
      </c>
      <c r="C32">
        <v>3.0104414514815204E-2</v>
      </c>
      <c r="D32">
        <v>0.161</v>
      </c>
      <c r="E32">
        <v>0.186</v>
      </c>
    </row>
    <row r="33" spans="1:5" x14ac:dyDescent="0.25">
      <c r="A33">
        <v>320</v>
      </c>
      <c r="B33">
        <v>0.122</v>
      </c>
      <c r="C33">
        <v>0.11688184324478508</v>
      </c>
      <c r="D33">
        <v>0.10199999999999999</v>
      </c>
      <c r="E33">
        <v>0.154</v>
      </c>
    </row>
    <row r="34" spans="1:5" x14ac:dyDescent="0.25">
      <c r="A34">
        <v>330</v>
      </c>
      <c r="B34">
        <v>0.26500000000000001</v>
      </c>
      <c r="C34">
        <v>0.24986627798778241</v>
      </c>
      <c r="D34">
        <v>6.2E-2</v>
      </c>
      <c r="E34">
        <v>0.14599999999999999</v>
      </c>
    </row>
    <row r="35" spans="1:5" x14ac:dyDescent="0.25">
      <c r="A35">
        <v>340</v>
      </c>
      <c r="B35">
        <v>0.45700000000000002</v>
      </c>
      <c r="C35">
        <v>0.41301876974736262</v>
      </c>
      <c r="D35">
        <v>5.2999999999999999E-2</v>
      </c>
      <c r="E35">
        <v>0.16600000000000001</v>
      </c>
    </row>
    <row r="36" spans="1:5" x14ac:dyDescent="0.25">
      <c r="A36">
        <v>350</v>
      </c>
      <c r="B36">
        <v>0.56799999999999995</v>
      </c>
      <c r="C36">
        <v>0.58666186906087325</v>
      </c>
      <c r="D36">
        <v>7.3999999999999996E-2</v>
      </c>
      <c r="E36">
        <v>0.20399999999999999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2018-12-09T12:24:03Z</dcterms:modified>
</cp:coreProperties>
</file>