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D5F46B14-0316-4D54-9374-4005842FD9AA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5" i="1" l="1"/>
  <c r="E50" i="1" s="1"/>
  <c r="F45" i="1"/>
  <c r="F50" i="1" s="1"/>
  <c r="B39" i="1"/>
  <c r="B45" i="1" s="1"/>
  <c r="B50" i="1" s="1"/>
  <c r="C39" i="1"/>
  <c r="C45" i="1" s="1"/>
  <c r="C50" i="1" s="1"/>
  <c r="D39" i="1"/>
  <c r="D45" i="1" s="1"/>
  <c r="D50" i="1" s="1"/>
</calcChain>
</file>

<file path=xl/sharedStrings.xml><?xml version="1.0" encoding="utf-8"?>
<sst xmlns="http://schemas.openxmlformats.org/spreadsheetml/2006/main" count="52" uniqueCount="21">
  <si>
    <t>V</t>
    <phoneticPr fontId="1" type="noConversion"/>
  </si>
  <si>
    <t>μA</t>
    <phoneticPr fontId="1" type="noConversion"/>
  </si>
  <si>
    <t>-3~0</t>
    <phoneticPr fontId="1" type="noConversion"/>
  </si>
  <si>
    <t>-3-30</t>
    <phoneticPr fontId="1" type="noConversion"/>
  </si>
  <si>
    <t>·</t>
    <phoneticPr fontId="1" type="noConversion"/>
  </si>
  <si>
    <t>序号</t>
    <phoneticPr fontId="1" type="noConversion"/>
  </si>
  <si>
    <t>365.0nm</t>
    <phoneticPr fontId="1" type="noConversion"/>
  </si>
  <si>
    <t>404.7nm</t>
    <phoneticPr fontId="1" type="noConversion"/>
  </si>
  <si>
    <t>U/V</t>
    <phoneticPr fontId="1" type="noConversion"/>
  </si>
  <si>
    <t>I/μA</t>
    <phoneticPr fontId="1" type="noConversion"/>
  </si>
  <si>
    <t>Ua（拐点法）</t>
    <phoneticPr fontId="1" type="noConversion"/>
  </si>
  <si>
    <t>Ua（零点法）</t>
    <phoneticPr fontId="1" type="noConversion"/>
  </si>
  <si>
    <t>435.8nm</t>
    <phoneticPr fontId="1" type="noConversion"/>
  </si>
  <si>
    <t>546.1nm</t>
    <phoneticPr fontId="1" type="noConversion"/>
  </si>
  <si>
    <t>577.0nm</t>
    <phoneticPr fontId="1" type="noConversion"/>
  </si>
  <si>
    <t>10V</t>
    <phoneticPr fontId="1" type="noConversion"/>
  </si>
  <si>
    <t>15V</t>
    <phoneticPr fontId="1" type="noConversion"/>
  </si>
  <si>
    <t>20V</t>
  </si>
  <si>
    <t>25V</t>
  </si>
  <si>
    <t>30V</t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</si>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</sst>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0.20126166520851566"/>
          <c:w val="0.91606255468066489"/>
          <c:h val="0.7686803732866724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Sheet1!$B$57:$AI$57</c:f>
              <c:numCache>
                <c:formatCode>General</c:formatCode>
                <c:ptCount val="34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8">
                  <c:v>15</c:v>
                </c:pt>
                <c:pt idx="23">
                  <c:v>20</c:v>
                </c:pt>
                <c:pt idx="28">
                  <c:v>25</c:v>
                </c:pt>
                <c:pt idx="33">
                  <c:v>30</c:v>
                </c:pt>
              </c:numCache>
            </c:numRef>
          </c:xVal>
          <c:yVal>
            <c:numRef>
              <c:f>Sheet1!$B$58:$AI$58</c:f>
              <c:numCache>
                <c:formatCode>General</c:formatCode>
                <c:ptCount val="34"/>
                <c:pt idx="0">
                  <c:v>-0.24</c:v>
                </c:pt>
                <c:pt idx="1">
                  <c:v>-0.18</c:v>
                </c:pt>
                <c:pt idx="2">
                  <c:v>0.79</c:v>
                </c:pt>
                <c:pt idx="3">
                  <c:v>3.54</c:v>
                </c:pt>
                <c:pt idx="4">
                  <c:v>6.82</c:v>
                </c:pt>
                <c:pt idx="5">
                  <c:v>9.35</c:v>
                </c:pt>
                <c:pt idx="6">
                  <c:v>11.8</c:v>
                </c:pt>
                <c:pt idx="9">
                  <c:v>12.17</c:v>
                </c:pt>
                <c:pt idx="13">
                  <c:v>12.97</c:v>
                </c:pt>
                <c:pt idx="18">
                  <c:v>13.43</c:v>
                </c:pt>
                <c:pt idx="23">
                  <c:v>13.72</c:v>
                </c:pt>
                <c:pt idx="28">
                  <c:v>13.9</c:v>
                </c:pt>
                <c:pt idx="33">
                  <c:v>14.05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D-463A-A8E3-4888120F8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046712"/>
        <c:axId val="749047672"/>
      </c:scatterChart>
      <c:valAx>
        <c:axId val="74904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047672"/>
        <c:crosses val="autoZero"/>
        <c:crossBetween val="midCat"/>
      </c:valAx>
      <c:valAx>
        <c:axId val="7490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04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66666666666667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Sheet1!$G$107:$G$137</c:f>
              <c:numCache>
                <c:formatCode>General</c:formatCode>
                <c:ptCount val="31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</c:numCache>
            </c:numRef>
          </c:xVal>
          <c:yVal>
            <c:numRef>
              <c:f>Sheet1!$H$107:$H$137</c:f>
              <c:numCache>
                <c:formatCode>General</c:formatCode>
                <c:ptCount val="31"/>
                <c:pt idx="0">
                  <c:v>0.08</c:v>
                </c:pt>
                <c:pt idx="1">
                  <c:v>0.03</c:v>
                </c:pt>
                <c:pt idx="2">
                  <c:v>0</c:v>
                </c:pt>
                <c:pt idx="3">
                  <c:v>-0.02</c:v>
                </c:pt>
                <c:pt idx="4">
                  <c:v>-0.03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-0.04</c:v>
                </c:pt>
                <c:pt idx="18">
                  <c:v>-0.04</c:v>
                </c:pt>
                <c:pt idx="19">
                  <c:v>-0.06</c:v>
                </c:pt>
                <c:pt idx="20">
                  <c:v>-0.06</c:v>
                </c:pt>
                <c:pt idx="21">
                  <c:v>-7.0000000000000007E-2</c:v>
                </c:pt>
                <c:pt idx="22">
                  <c:v>-7.0000000000000007E-2</c:v>
                </c:pt>
                <c:pt idx="23">
                  <c:v>-7.0000000000000007E-2</c:v>
                </c:pt>
                <c:pt idx="24">
                  <c:v>-0.08</c:v>
                </c:pt>
                <c:pt idx="25">
                  <c:v>-0.08</c:v>
                </c:pt>
                <c:pt idx="26">
                  <c:v>-0.08</c:v>
                </c:pt>
                <c:pt idx="27">
                  <c:v>-0.08</c:v>
                </c:pt>
                <c:pt idx="28">
                  <c:v>-0.08</c:v>
                </c:pt>
                <c:pt idx="29">
                  <c:v>-0.08</c:v>
                </c:pt>
                <c:pt idx="30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9-4FEC-B175-B55EA9743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29456"/>
        <c:axId val="663429776"/>
      </c:scatterChart>
      <c:valAx>
        <c:axId val="66342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429776"/>
        <c:crosses val="autoZero"/>
        <c:crossBetween val="midCat"/>
      </c:valAx>
      <c:valAx>
        <c:axId val="6634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42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入射光强与饱和光电流（</a:t>
            </a:r>
            <a:r>
              <a:rPr lang="en-US" altLang="zh-CN"/>
              <a:t>30V</a:t>
            </a:r>
            <a:r>
              <a:rPr lang="zh-CN" altLang="en-US"/>
              <a:t>附近对应的饱和光电流值）的关系曲线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Sheet1!$B$145:$B$148</c:f>
              <c:numCache>
                <c:formatCode>0%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</c:numCache>
            </c:numRef>
          </c:xVal>
          <c:yVal>
            <c:numRef>
              <c:f>Sheet1!$G$145:$G$148</c:f>
              <c:numCache>
                <c:formatCode>General</c:formatCode>
                <c:ptCount val="4"/>
                <c:pt idx="0">
                  <c:v>2.08</c:v>
                </c:pt>
                <c:pt idx="1">
                  <c:v>1.04</c:v>
                </c:pt>
                <c:pt idx="2">
                  <c:v>0.52</c:v>
                </c:pt>
                <c:pt idx="3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4-4362-BA4E-DC2D4E647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237136"/>
        <c:axId val="697238416"/>
      </c:scatterChart>
      <c:valAx>
        <c:axId val="697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238416"/>
        <c:crosses val="autoZero"/>
        <c:crossBetween val="midCat"/>
      </c:valAx>
      <c:valAx>
        <c:axId val="6972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3493000874890636E-2"/>
          <c:y val="0.11339129483814524"/>
          <c:w val="0.91606255468066489"/>
          <c:h val="0.7686803732866724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Sheet1!$B$62:$AL$62</c:f>
              <c:numCache>
                <c:formatCode>General</c:formatCode>
                <c:ptCount val="3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21">
                  <c:v>15</c:v>
                </c:pt>
                <c:pt idx="26">
                  <c:v>20</c:v>
                </c:pt>
                <c:pt idx="31">
                  <c:v>25</c:v>
                </c:pt>
                <c:pt idx="36">
                  <c:v>30</c:v>
                </c:pt>
              </c:numCache>
            </c:numRef>
          </c:xVal>
          <c:yVal>
            <c:numRef>
              <c:f>Sheet1!$B$63:$AL$63</c:f>
              <c:numCache>
                <c:formatCode>General</c:formatCode>
                <c:ptCount val="37"/>
                <c:pt idx="0">
                  <c:v>-0.1</c:v>
                </c:pt>
                <c:pt idx="1">
                  <c:v>-0.1</c:v>
                </c:pt>
                <c:pt idx="2">
                  <c:v>0.08</c:v>
                </c:pt>
                <c:pt idx="3">
                  <c:v>0.56999999999999995</c:v>
                </c:pt>
                <c:pt idx="4">
                  <c:v>1.52</c:v>
                </c:pt>
                <c:pt idx="7">
                  <c:v>7.12</c:v>
                </c:pt>
                <c:pt idx="9">
                  <c:v>8.11</c:v>
                </c:pt>
                <c:pt idx="13">
                  <c:v>8.4600000000000009</c:v>
                </c:pt>
                <c:pt idx="16">
                  <c:v>8.67</c:v>
                </c:pt>
                <c:pt idx="21">
                  <c:v>9</c:v>
                </c:pt>
                <c:pt idx="26">
                  <c:v>9.26</c:v>
                </c:pt>
                <c:pt idx="31">
                  <c:v>9.5</c:v>
                </c:pt>
                <c:pt idx="36">
                  <c:v>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6-4F33-87E8-384A4799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043192"/>
        <c:axId val="749039672"/>
      </c:scatterChart>
      <c:valAx>
        <c:axId val="74904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039672"/>
        <c:crosses val="autoZero"/>
        <c:crossBetween val="midCat"/>
      </c:valAx>
      <c:valAx>
        <c:axId val="7490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04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026351241493035"/>
          <c:y val="3.2128514056224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Sheet1!$B$14:$AF$14</c:f>
              <c:numCache>
                <c:formatCode>General</c:formatCode>
                <c:ptCount val="31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</c:numCache>
            </c:numRef>
          </c:xVal>
          <c:yVal>
            <c:numRef>
              <c:f>Sheet1!$B$15:$AF$15</c:f>
              <c:numCache>
                <c:formatCode>General</c:formatCode>
                <c:ptCount val="31"/>
                <c:pt idx="0">
                  <c:v>1.28</c:v>
                </c:pt>
                <c:pt idx="1">
                  <c:v>1.02</c:v>
                </c:pt>
                <c:pt idx="2">
                  <c:v>0.81</c:v>
                </c:pt>
                <c:pt idx="3">
                  <c:v>0.63</c:v>
                </c:pt>
                <c:pt idx="4">
                  <c:v>0.48</c:v>
                </c:pt>
                <c:pt idx="5">
                  <c:v>0.33</c:v>
                </c:pt>
                <c:pt idx="6">
                  <c:v>0.23</c:v>
                </c:pt>
                <c:pt idx="7">
                  <c:v>0.14000000000000001</c:v>
                </c:pt>
                <c:pt idx="8">
                  <c:v>7.0000000000000007E-2</c:v>
                </c:pt>
                <c:pt idx="9">
                  <c:v>0.02</c:v>
                </c:pt>
                <c:pt idx="10">
                  <c:v>-0.03</c:v>
                </c:pt>
                <c:pt idx="11">
                  <c:v>-0.06</c:v>
                </c:pt>
                <c:pt idx="12">
                  <c:v>-0.09</c:v>
                </c:pt>
                <c:pt idx="13">
                  <c:v>-0.1</c:v>
                </c:pt>
                <c:pt idx="14">
                  <c:v>-0.12</c:v>
                </c:pt>
                <c:pt idx="15">
                  <c:v>-0.13</c:v>
                </c:pt>
                <c:pt idx="16">
                  <c:v>-0.13</c:v>
                </c:pt>
                <c:pt idx="17">
                  <c:v>-0.14000000000000001</c:v>
                </c:pt>
                <c:pt idx="18">
                  <c:v>-0.14000000000000001</c:v>
                </c:pt>
                <c:pt idx="19">
                  <c:v>-0.14000000000000001</c:v>
                </c:pt>
                <c:pt idx="20">
                  <c:v>-0.14000000000000001</c:v>
                </c:pt>
                <c:pt idx="21">
                  <c:v>-0.14000000000000001</c:v>
                </c:pt>
                <c:pt idx="22">
                  <c:v>-0.14000000000000001</c:v>
                </c:pt>
                <c:pt idx="23">
                  <c:v>-0.15</c:v>
                </c:pt>
                <c:pt idx="24">
                  <c:v>-0.15</c:v>
                </c:pt>
                <c:pt idx="25">
                  <c:v>-0.15</c:v>
                </c:pt>
                <c:pt idx="26">
                  <c:v>-0.16</c:v>
                </c:pt>
                <c:pt idx="27">
                  <c:v>-0.16</c:v>
                </c:pt>
                <c:pt idx="28">
                  <c:v>-0.16</c:v>
                </c:pt>
                <c:pt idx="29">
                  <c:v>-0.16</c:v>
                </c:pt>
                <c:pt idx="30">
                  <c:v>-0.16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9-4428-9AE6-71D48A792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29008"/>
        <c:axId val="308425808"/>
      </c:scatterChart>
      <c:valAx>
        <c:axId val="3084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425808"/>
        <c:crosses val="autoZero"/>
        <c:crossBetween val="midCat"/>
      </c:valAx>
      <c:valAx>
        <c:axId val="3084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42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9E-2"/>
          <c:y val="0.16187518226888309"/>
          <c:w val="0.91606255468066489"/>
          <c:h val="0.7686803732866724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Sheet1!$B$26:$N$26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Sheet1!$B$27:$N$27</c:f>
              <c:numCache>
                <c:formatCode>General</c:formatCode>
                <c:ptCount val="13"/>
                <c:pt idx="0">
                  <c:v>-0.24</c:v>
                </c:pt>
                <c:pt idx="1">
                  <c:v>-0.24</c:v>
                </c:pt>
                <c:pt idx="2">
                  <c:v>-0.18</c:v>
                </c:pt>
                <c:pt idx="3">
                  <c:v>0.09</c:v>
                </c:pt>
                <c:pt idx="4">
                  <c:v>0.82</c:v>
                </c:pt>
                <c:pt idx="5">
                  <c:v>2.04</c:v>
                </c:pt>
                <c:pt idx="6">
                  <c:v>3.6</c:v>
                </c:pt>
                <c:pt idx="7">
                  <c:v>12</c:v>
                </c:pt>
                <c:pt idx="8">
                  <c:v>13.22</c:v>
                </c:pt>
                <c:pt idx="9">
                  <c:v>13.67</c:v>
                </c:pt>
                <c:pt idx="10">
                  <c:v>13.99</c:v>
                </c:pt>
                <c:pt idx="11">
                  <c:v>14.16</c:v>
                </c:pt>
                <c:pt idx="12">
                  <c:v>14.32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1-4379-85C9-0AF0B9651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74224"/>
        <c:axId val="686974544"/>
      </c:scatterChart>
      <c:valAx>
        <c:axId val="68697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974544"/>
        <c:crosses val="autoZero"/>
        <c:crossBetween val="midCat"/>
      </c:valAx>
      <c:valAx>
        <c:axId val="6869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97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Sheet1!$B$21:$N$21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Sheet1!$B$22:$N$22</c:f>
              <c:numCache>
                <c:formatCode>General</c:formatCode>
                <c:ptCount val="13"/>
                <c:pt idx="0">
                  <c:v>-0.11</c:v>
                </c:pt>
                <c:pt idx="1">
                  <c:v>-0.1</c:v>
                </c:pt>
                <c:pt idx="2">
                  <c:v>-0.1</c:v>
                </c:pt>
                <c:pt idx="3">
                  <c:v>-0.08</c:v>
                </c:pt>
                <c:pt idx="4">
                  <c:v>0.1</c:v>
                </c:pt>
                <c:pt idx="5">
                  <c:v>0.55000000000000004</c:v>
                </c:pt>
                <c:pt idx="6">
                  <c:v>1.55</c:v>
                </c:pt>
                <c:pt idx="7">
                  <c:v>8.26</c:v>
                </c:pt>
                <c:pt idx="8">
                  <c:v>8.84</c:v>
                </c:pt>
                <c:pt idx="9">
                  <c:v>9.17</c:v>
                </c:pt>
                <c:pt idx="10">
                  <c:v>9.4600000000000009</c:v>
                </c:pt>
                <c:pt idx="11">
                  <c:v>9.69</c:v>
                </c:pt>
                <c:pt idx="12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4-4FF3-9348-91E9F591D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81104"/>
        <c:axId val="308681424"/>
      </c:scatterChart>
      <c:valAx>
        <c:axId val="30868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681424"/>
        <c:crosses val="autoZero"/>
        <c:crossBetween val="midCat"/>
      </c:valAx>
      <c:valAx>
        <c:axId val="3086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68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6312554680664917E-2"/>
          <c:y val="0.20589129483814522"/>
          <c:w val="0.91290966754155733"/>
          <c:h val="0.7686803732866724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Sheet1!$B$8:$AF$8</c:f>
              <c:numCache>
                <c:formatCode>General</c:formatCode>
                <c:ptCount val="31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</c:numCache>
            </c:numRef>
          </c:xVal>
          <c:yVal>
            <c:numRef>
              <c:f>Sheet1!$B$9:$AF$9</c:f>
              <c:numCache>
                <c:formatCode>General</c:formatCode>
                <c:ptCount val="31"/>
                <c:pt idx="0">
                  <c:v>0.6</c:v>
                </c:pt>
                <c:pt idx="1">
                  <c:v>0.35</c:v>
                </c:pt>
                <c:pt idx="2">
                  <c:v>0.15</c:v>
                </c:pt>
                <c:pt idx="3">
                  <c:v>0.03</c:v>
                </c:pt>
                <c:pt idx="4">
                  <c:v>-0.05</c:v>
                </c:pt>
                <c:pt idx="5">
                  <c:v>-0.1</c:v>
                </c:pt>
                <c:pt idx="6">
                  <c:v>-0.11</c:v>
                </c:pt>
                <c:pt idx="7">
                  <c:v>-0.12</c:v>
                </c:pt>
                <c:pt idx="8">
                  <c:v>-0.12</c:v>
                </c:pt>
                <c:pt idx="9">
                  <c:v>-0.12</c:v>
                </c:pt>
                <c:pt idx="10">
                  <c:v>-0.13</c:v>
                </c:pt>
                <c:pt idx="11">
                  <c:v>-0.14000000000000001</c:v>
                </c:pt>
                <c:pt idx="12">
                  <c:v>-0.15</c:v>
                </c:pt>
                <c:pt idx="13">
                  <c:v>-0.16</c:v>
                </c:pt>
                <c:pt idx="14">
                  <c:v>-0.18</c:v>
                </c:pt>
                <c:pt idx="15">
                  <c:v>-0.19</c:v>
                </c:pt>
                <c:pt idx="16">
                  <c:v>-0.2</c:v>
                </c:pt>
                <c:pt idx="17">
                  <c:v>-0.21</c:v>
                </c:pt>
                <c:pt idx="18">
                  <c:v>-0.22</c:v>
                </c:pt>
                <c:pt idx="19">
                  <c:v>-0.22</c:v>
                </c:pt>
                <c:pt idx="20">
                  <c:v>-0.22</c:v>
                </c:pt>
                <c:pt idx="21">
                  <c:v>-0.22</c:v>
                </c:pt>
                <c:pt idx="22">
                  <c:v>-0.22</c:v>
                </c:pt>
                <c:pt idx="23">
                  <c:v>-0.22</c:v>
                </c:pt>
                <c:pt idx="24">
                  <c:v>-0.22</c:v>
                </c:pt>
                <c:pt idx="25">
                  <c:v>-0.22</c:v>
                </c:pt>
                <c:pt idx="26">
                  <c:v>-0.22</c:v>
                </c:pt>
                <c:pt idx="27">
                  <c:v>-0.22</c:v>
                </c:pt>
                <c:pt idx="28">
                  <c:v>-0.22</c:v>
                </c:pt>
                <c:pt idx="29">
                  <c:v>-0.22</c:v>
                </c:pt>
                <c:pt idx="30">
                  <c:v>-0.23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7-4F96-84EB-9344E31F7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73400"/>
        <c:axId val="648074680"/>
      </c:scatterChart>
      <c:valAx>
        <c:axId val="64807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074680"/>
        <c:crosses val="autoZero"/>
        <c:crossBetween val="midCat"/>
      </c:valAx>
      <c:valAx>
        <c:axId val="64807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0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365.0nm</a:t>
            </a:r>
            <a:r>
              <a:rPr lang="zh-CN" altLang="en-US"/>
              <a:t>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Sheet1!$C$70:$C$89</c:f>
              <c:numCache>
                <c:formatCode>General</c:formatCode>
                <c:ptCount val="20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-2.5</c:v>
                </c:pt>
                <c:pt idx="4">
                  <c:v>-2.4</c:v>
                </c:pt>
                <c:pt idx="5">
                  <c:v>-2.2000000000000002</c:v>
                </c:pt>
                <c:pt idx="6">
                  <c:v>-2</c:v>
                </c:pt>
                <c:pt idx="7">
                  <c:v>-1.5</c:v>
                </c:pt>
                <c:pt idx="8">
                  <c:v>-1.3</c:v>
                </c:pt>
                <c:pt idx="9">
                  <c:v>-1</c:v>
                </c:pt>
                <c:pt idx="10">
                  <c:v>-0.7</c:v>
                </c:pt>
                <c:pt idx="11">
                  <c:v>-0.5</c:v>
                </c:pt>
                <c:pt idx="12">
                  <c:v>-0.3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</c:numCache>
            </c:numRef>
          </c:xVal>
          <c:yVal>
            <c:numRef>
              <c:f>Sheet1!$D$70:$D$89</c:f>
              <c:numCache>
                <c:formatCode>General</c:formatCode>
                <c:ptCount val="20"/>
                <c:pt idx="0">
                  <c:v>-0.24</c:v>
                </c:pt>
                <c:pt idx="1">
                  <c:v>-0.24</c:v>
                </c:pt>
                <c:pt idx="2">
                  <c:v>-0.24</c:v>
                </c:pt>
                <c:pt idx="3">
                  <c:v>-0.24</c:v>
                </c:pt>
                <c:pt idx="4">
                  <c:v>-0.23</c:v>
                </c:pt>
                <c:pt idx="5">
                  <c:v>-0.22</c:v>
                </c:pt>
                <c:pt idx="6">
                  <c:v>-0.18</c:v>
                </c:pt>
                <c:pt idx="7">
                  <c:v>0.09</c:v>
                </c:pt>
                <c:pt idx="8">
                  <c:v>0.32</c:v>
                </c:pt>
                <c:pt idx="9">
                  <c:v>0.82</c:v>
                </c:pt>
                <c:pt idx="10">
                  <c:v>1.41</c:v>
                </c:pt>
                <c:pt idx="11">
                  <c:v>2.04</c:v>
                </c:pt>
                <c:pt idx="12">
                  <c:v>2.5</c:v>
                </c:pt>
                <c:pt idx="13">
                  <c:v>3.6</c:v>
                </c:pt>
                <c:pt idx="14">
                  <c:v>12</c:v>
                </c:pt>
                <c:pt idx="15">
                  <c:v>13.22</c:v>
                </c:pt>
                <c:pt idx="16">
                  <c:v>13.67</c:v>
                </c:pt>
                <c:pt idx="17">
                  <c:v>13.99</c:v>
                </c:pt>
                <c:pt idx="18">
                  <c:v>14.16</c:v>
                </c:pt>
                <c:pt idx="19">
                  <c:v>14.32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5-4FFD-95EE-36C8ED769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72432"/>
        <c:axId val="682572752"/>
      </c:scatterChart>
      <c:valAx>
        <c:axId val="6825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572752"/>
        <c:crosses val="autoZero"/>
        <c:crossBetween val="midCat"/>
      </c:valAx>
      <c:valAx>
        <c:axId val="6825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5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404.7nm</a:t>
            </a:r>
            <a:r>
              <a:rPr lang="zh-CN" altLang="zh-CN" sz="1800" b="0" i="0" baseline="0">
                <a:effectLst/>
              </a:rPr>
              <a:t>伏安特性曲线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Sheet1!$E$70:$E$89</c:f>
              <c:numCache>
                <c:formatCode>General</c:formatCode>
                <c:ptCount val="20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-2.5</c:v>
                </c:pt>
                <c:pt idx="4">
                  <c:v>-2.4</c:v>
                </c:pt>
                <c:pt idx="5">
                  <c:v>-2.2000000000000002</c:v>
                </c:pt>
                <c:pt idx="6">
                  <c:v>-2</c:v>
                </c:pt>
                <c:pt idx="7">
                  <c:v>-1.5</c:v>
                </c:pt>
                <c:pt idx="8">
                  <c:v>-1.3</c:v>
                </c:pt>
                <c:pt idx="9">
                  <c:v>-1</c:v>
                </c:pt>
                <c:pt idx="10">
                  <c:v>-0.7</c:v>
                </c:pt>
                <c:pt idx="11">
                  <c:v>-0.5</c:v>
                </c:pt>
                <c:pt idx="12">
                  <c:v>-0.3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</c:numCache>
            </c:numRef>
          </c:xVal>
          <c:yVal>
            <c:numRef>
              <c:f>Sheet1!$F$70:$F$89</c:f>
              <c:numCache>
                <c:formatCode>General</c:formatCode>
                <c:ptCount val="20"/>
                <c:pt idx="0">
                  <c:v>-0.11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-0.08</c:v>
                </c:pt>
                <c:pt idx="8">
                  <c:v>-0.04</c:v>
                </c:pt>
                <c:pt idx="9">
                  <c:v>0.1</c:v>
                </c:pt>
                <c:pt idx="10">
                  <c:v>0.32</c:v>
                </c:pt>
                <c:pt idx="11">
                  <c:v>0.55000000000000004</c:v>
                </c:pt>
                <c:pt idx="12">
                  <c:v>0.86</c:v>
                </c:pt>
                <c:pt idx="13">
                  <c:v>1.55</c:v>
                </c:pt>
                <c:pt idx="14">
                  <c:v>8.26</c:v>
                </c:pt>
                <c:pt idx="15">
                  <c:v>8.84</c:v>
                </c:pt>
                <c:pt idx="16">
                  <c:v>9.17</c:v>
                </c:pt>
                <c:pt idx="17">
                  <c:v>9.4600000000000009</c:v>
                </c:pt>
                <c:pt idx="18">
                  <c:v>9.69</c:v>
                </c:pt>
                <c:pt idx="19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D-4233-BE61-BE47AC15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52752"/>
        <c:axId val="624058040"/>
      </c:scatterChart>
      <c:valAx>
        <c:axId val="41515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58040"/>
        <c:crosses val="autoZero"/>
        <c:crossBetween val="midCat"/>
      </c:valAx>
      <c:valAx>
        <c:axId val="62405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15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435.8nm</a:t>
            </a:r>
            <a:r>
              <a:rPr lang="zh-CN" altLang="en-US"/>
              <a:t>伏安特性曲线</a:t>
            </a:r>
          </a:p>
        </c:rich>
      </c:tx>
      <c:layout>
        <c:manualLayout>
          <c:xMode val="edge"/>
          <c:yMode val="edge"/>
          <c:x val="0.37164523131319915"/>
          <c:y val="3.9639639639639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Sheet1!$C$107:$C$137</c:f>
              <c:numCache>
                <c:formatCode>General</c:formatCode>
                <c:ptCount val="31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</c:numCache>
            </c:numRef>
          </c:xVal>
          <c:yVal>
            <c:numRef>
              <c:f>Sheet1!$D$107:$D$137</c:f>
              <c:numCache>
                <c:formatCode>General</c:formatCode>
                <c:ptCount val="31"/>
                <c:pt idx="0">
                  <c:v>1.28</c:v>
                </c:pt>
                <c:pt idx="1">
                  <c:v>1.02</c:v>
                </c:pt>
                <c:pt idx="2">
                  <c:v>0.81</c:v>
                </c:pt>
                <c:pt idx="3">
                  <c:v>0.63</c:v>
                </c:pt>
                <c:pt idx="4">
                  <c:v>0.48</c:v>
                </c:pt>
                <c:pt idx="5">
                  <c:v>0.33</c:v>
                </c:pt>
                <c:pt idx="6">
                  <c:v>0.23</c:v>
                </c:pt>
                <c:pt idx="7">
                  <c:v>0.14000000000000001</c:v>
                </c:pt>
                <c:pt idx="8">
                  <c:v>7.0000000000000007E-2</c:v>
                </c:pt>
                <c:pt idx="9">
                  <c:v>0.02</c:v>
                </c:pt>
                <c:pt idx="10">
                  <c:v>-0.03</c:v>
                </c:pt>
                <c:pt idx="11">
                  <c:v>-0.06</c:v>
                </c:pt>
                <c:pt idx="12">
                  <c:v>-0.09</c:v>
                </c:pt>
                <c:pt idx="13">
                  <c:v>-0.1</c:v>
                </c:pt>
                <c:pt idx="14">
                  <c:v>-0.12</c:v>
                </c:pt>
                <c:pt idx="15">
                  <c:v>-0.13</c:v>
                </c:pt>
                <c:pt idx="16">
                  <c:v>-0.13</c:v>
                </c:pt>
                <c:pt idx="17">
                  <c:v>-0.14000000000000001</c:v>
                </c:pt>
                <c:pt idx="18">
                  <c:v>-0.14000000000000001</c:v>
                </c:pt>
                <c:pt idx="19">
                  <c:v>-0.14000000000000001</c:v>
                </c:pt>
                <c:pt idx="20">
                  <c:v>-0.14000000000000001</c:v>
                </c:pt>
                <c:pt idx="21">
                  <c:v>-0.14000000000000001</c:v>
                </c:pt>
                <c:pt idx="22">
                  <c:v>-0.14000000000000001</c:v>
                </c:pt>
                <c:pt idx="23">
                  <c:v>-0.15</c:v>
                </c:pt>
                <c:pt idx="24">
                  <c:v>-0.15</c:v>
                </c:pt>
                <c:pt idx="25">
                  <c:v>-0.15</c:v>
                </c:pt>
                <c:pt idx="26">
                  <c:v>-0.16</c:v>
                </c:pt>
                <c:pt idx="27">
                  <c:v>-0.16</c:v>
                </c:pt>
                <c:pt idx="28">
                  <c:v>-0.16</c:v>
                </c:pt>
                <c:pt idx="29">
                  <c:v>-0.16</c:v>
                </c:pt>
                <c:pt idx="30">
                  <c:v>-0.16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6-447E-A3C3-E45CEF68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92784"/>
        <c:axId val="652599184"/>
      </c:scatterChart>
      <c:valAx>
        <c:axId val="6525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99184"/>
        <c:crosses val="autoZero"/>
        <c:crossBetween val="midCat"/>
      </c:valAx>
      <c:valAx>
        <c:axId val="6525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9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297180</xdr:colOff>
      <xdr:row>39</xdr:row>
      <xdr:rowOff>26670</xdr:rowOff>
    </xdr:from>
    <xdr:to>
      <xdr:col>21</xdr:col>
      <xdr:colOff>601980</xdr:colOff>
      <xdr:row>54</xdr:row>
      <xdr:rowOff>140970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52D1E48-3C67-45AD-BB29-BBE8358B9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152400</xdr:colOff>
      <xdr:row>43</xdr:row>
      <xdr:rowOff>156210</xdr:rowOff>
    </xdr:from>
    <xdr:to>
      <xdr:col>30</xdr:col>
      <xdr:colOff>457200</xdr:colOff>
      <xdr:row>59</xdr:row>
      <xdr:rowOff>95250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5D9F74D-9352-4CC0-BFA9-1B5D64E67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449580</xdr:colOff>
      <xdr:row>11</xdr:row>
      <xdr:rowOff>144780</xdr:rowOff>
    </xdr:from>
    <xdr:to>
      <xdr:col>37</xdr:col>
      <xdr:colOff>129540</xdr:colOff>
      <xdr:row>29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6F605A6-B70A-41B1-9400-C060E20E8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114300</xdr:colOff>
      <xdr:row>33</xdr:row>
      <xdr:rowOff>125730</xdr:rowOff>
    </xdr:from>
    <xdr:to>
      <xdr:col>19</xdr:col>
      <xdr:colOff>419100</xdr:colOff>
      <xdr:row>49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612950-6ED3-4DB5-AD89-C842FEA86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342900</xdr:colOff>
      <xdr:row>22</xdr:row>
      <xdr:rowOff>140970</xdr:rowOff>
    </xdr:from>
    <xdr:to>
      <xdr:col>22</xdr:col>
      <xdr:colOff>22860</xdr:colOff>
      <xdr:row>38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F85B1F-9F3F-4B5D-9EB3-98D8E94D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457200</xdr:colOff>
      <xdr:row>16</xdr:row>
      <xdr:rowOff>118110</xdr:rowOff>
    </xdr:from>
    <xdr:to>
      <xdr:col>26</xdr:col>
      <xdr:colOff>137160</xdr:colOff>
      <xdr:row>32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BFA6AB8-AADC-4F90-8743-3A1E27583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556260</xdr:colOff>
      <xdr:row>65</xdr:row>
      <xdr:rowOff>133350</xdr:rowOff>
    </xdr:from>
    <xdr:to>
      <xdr:col>22</xdr:col>
      <xdr:colOff>594360</xdr:colOff>
      <xdr:row>87</xdr:row>
      <xdr:rowOff>60960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D611C14-92C6-4A83-AFC9-5FC0D484C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563880</xdr:colOff>
      <xdr:row>86</xdr:row>
      <xdr:rowOff>34290</xdr:rowOff>
    </xdr:from>
    <xdr:to>
      <xdr:col>20</xdr:col>
      <xdr:colOff>121920</xdr:colOff>
      <xdr:row>101</xdr:row>
      <xdr:rowOff>148590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CE9D7B7-191B-4B4F-9ACA-632A9B092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373380</xdr:colOff>
      <xdr:row>141</xdr:row>
      <xdr:rowOff>156210</xdr:rowOff>
    </xdr:from>
    <xdr:to>
      <xdr:col>21</xdr:col>
      <xdr:colOff>518160</xdr:colOff>
      <xdr:row>162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BC92FFA-CDBE-404B-8AA9-5BF6B1D3F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320040</xdr:colOff>
      <xdr:row>117</xdr:row>
      <xdr:rowOff>171450</xdr:rowOff>
    </xdr:from>
    <xdr:to>
      <xdr:col>17</xdr:col>
      <xdr:colOff>15240</xdr:colOff>
      <xdr:row>133</xdr:row>
      <xdr:rowOff>110490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EB3600F-914E-4DC8-8A55-84804591E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243840</xdr:colOff>
      <xdr:row>149</xdr:row>
      <xdr:rowOff>118110</xdr:rowOff>
    </xdr:from>
    <xdr:to>
      <xdr:col>8</xdr:col>
      <xdr:colOff>175260</xdr:colOff>
      <xdr:row>165</xdr:row>
      <xdr:rowOff>57150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3B3D370-77AF-4DDE-A2D5-0A756444B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8"/>
  <sheetViews>
    <sheetView tabSelected="1" topLeftCell="A126" zoomScaleNormal="100" workbookViewId="0">
      <selection activeCell="B144" sqref="B144:G148"/>
    </sheetView>
  </sheetViews>
  <sheetFormatPr defaultRowHeight="13.8" x14ac:dyDescent="0.25"/>
  <cols>
    <col min="2" max="2" width="14.33203125" customWidth="1"/>
    <col min="21" max="21" width="9.109375" bestFit="1" customWidth="1"/>
  </cols>
  <sheetData>
    <row r="1" spans="1:32" x14ac:dyDescent="0.25">
      <c r="B1">
        <v>577</v>
      </c>
    </row>
    <row r="2" spans="1:32" x14ac:dyDescent="0.25">
      <c r="B2">
        <v>1</v>
      </c>
      <c r="C2">
        <v>2</v>
      </c>
      <c r="D2">
        <v>3</v>
      </c>
      <c r="E2">
        <v>4</v>
      </c>
    </row>
    <row r="3" spans="1:32" x14ac:dyDescent="0.25">
      <c r="A3" t="s">
        <v>0</v>
      </c>
      <c r="B3">
        <v>0</v>
      </c>
      <c r="C3">
        <v>-0.1</v>
      </c>
      <c r="D3">
        <v>-0.2</v>
      </c>
      <c r="E3">
        <v>-0.3</v>
      </c>
      <c r="F3">
        <v>-0.4</v>
      </c>
      <c r="G3">
        <v>-0.5</v>
      </c>
      <c r="H3">
        <v>-0.6</v>
      </c>
      <c r="I3">
        <v>-0.7</v>
      </c>
      <c r="J3">
        <v>-0.8</v>
      </c>
      <c r="K3">
        <v>-0.9</v>
      </c>
      <c r="L3">
        <v>-1</v>
      </c>
      <c r="M3">
        <v>-1.1000000000000001</v>
      </c>
      <c r="N3">
        <v>-1.2</v>
      </c>
      <c r="O3">
        <v>-1.3</v>
      </c>
      <c r="P3">
        <v>-1.4</v>
      </c>
      <c r="Q3">
        <v>-1.5</v>
      </c>
      <c r="R3">
        <v>-1.6</v>
      </c>
      <c r="S3">
        <v>-1.7</v>
      </c>
      <c r="T3">
        <v>-1.8</v>
      </c>
      <c r="U3">
        <v>-1.9</v>
      </c>
      <c r="V3">
        <v>-2</v>
      </c>
      <c r="W3">
        <v>-2.1</v>
      </c>
      <c r="X3">
        <v>-2.2000000000000002</v>
      </c>
      <c r="Y3">
        <v>-2.2999999999999998</v>
      </c>
      <c r="Z3">
        <v>-2.4</v>
      </c>
      <c r="AA3">
        <v>-2.5</v>
      </c>
      <c r="AB3">
        <v>-2.6</v>
      </c>
      <c r="AC3">
        <v>-2.7</v>
      </c>
      <c r="AD3">
        <v>-2.8</v>
      </c>
      <c r="AE3">
        <v>-2.9</v>
      </c>
      <c r="AF3">
        <v>-3</v>
      </c>
    </row>
    <row r="4" spans="1:32" x14ac:dyDescent="0.25">
      <c r="A4" t="s">
        <v>1</v>
      </c>
      <c r="B4">
        <v>0.08</v>
      </c>
      <c r="C4">
        <v>0.03</v>
      </c>
      <c r="D4">
        <v>0</v>
      </c>
      <c r="E4">
        <v>-0.02</v>
      </c>
      <c r="F4">
        <v>-0.03</v>
      </c>
      <c r="G4">
        <v>-0.04</v>
      </c>
      <c r="H4">
        <v>-0.04</v>
      </c>
      <c r="I4">
        <v>-0.04</v>
      </c>
      <c r="J4">
        <v>-0.04</v>
      </c>
      <c r="K4">
        <v>-0.04</v>
      </c>
      <c r="L4">
        <v>-0.04</v>
      </c>
      <c r="M4">
        <v>-0.04</v>
      </c>
      <c r="N4">
        <v>-0.04</v>
      </c>
      <c r="O4">
        <v>-0.04</v>
      </c>
      <c r="P4">
        <v>-0.04</v>
      </c>
      <c r="Q4">
        <v>-0.04</v>
      </c>
      <c r="R4">
        <v>-0.04</v>
      </c>
      <c r="S4">
        <v>-0.04</v>
      </c>
      <c r="T4">
        <v>-0.04</v>
      </c>
      <c r="U4">
        <v>-0.06</v>
      </c>
      <c r="V4">
        <v>-0.06</v>
      </c>
      <c r="W4">
        <v>-7.0000000000000007E-2</v>
      </c>
      <c r="X4">
        <v>-7.0000000000000007E-2</v>
      </c>
      <c r="Y4">
        <v>-7.0000000000000007E-2</v>
      </c>
      <c r="Z4">
        <v>-0.08</v>
      </c>
      <c r="AA4">
        <v>-0.08</v>
      </c>
      <c r="AB4">
        <v>-0.08</v>
      </c>
      <c r="AC4">
        <v>-0.08</v>
      </c>
      <c r="AD4">
        <v>-0.08</v>
      </c>
      <c r="AE4">
        <v>-0.08</v>
      </c>
      <c r="AF4">
        <v>-0.08</v>
      </c>
    </row>
    <row r="6" spans="1:32" x14ac:dyDescent="0.25">
      <c r="B6">
        <v>546.1</v>
      </c>
    </row>
    <row r="7" spans="1:32" x14ac:dyDescent="0.25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</row>
    <row r="8" spans="1:32" x14ac:dyDescent="0.25">
      <c r="A8" t="s">
        <v>0</v>
      </c>
      <c r="B8">
        <v>0</v>
      </c>
      <c r="C8">
        <v>-0.1</v>
      </c>
      <c r="D8">
        <v>-0.2</v>
      </c>
      <c r="E8">
        <v>-0.3</v>
      </c>
      <c r="F8">
        <v>-0.4</v>
      </c>
      <c r="G8">
        <v>-0.5</v>
      </c>
      <c r="H8">
        <v>-0.6</v>
      </c>
      <c r="I8">
        <v>-0.7</v>
      </c>
      <c r="J8">
        <v>-0.8</v>
      </c>
      <c r="K8">
        <v>-0.9</v>
      </c>
      <c r="L8">
        <v>-1</v>
      </c>
      <c r="M8">
        <v>-1.1000000000000001</v>
      </c>
      <c r="N8">
        <v>-1.2</v>
      </c>
      <c r="O8">
        <v>-1.3</v>
      </c>
      <c r="P8">
        <v>-1.4</v>
      </c>
      <c r="Q8">
        <v>-1.5</v>
      </c>
      <c r="R8">
        <v>-1.6</v>
      </c>
      <c r="S8">
        <v>-1.7</v>
      </c>
      <c r="T8">
        <v>-1.8</v>
      </c>
      <c r="U8">
        <v>-1.9</v>
      </c>
      <c r="V8">
        <v>-2</v>
      </c>
      <c r="W8">
        <v>-2.1</v>
      </c>
      <c r="X8">
        <v>-2.2000000000000002</v>
      </c>
      <c r="Y8">
        <v>-2.2999999999999998</v>
      </c>
      <c r="Z8">
        <v>-2.4</v>
      </c>
      <c r="AA8">
        <v>-2.5</v>
      </c>
      <c r="AB8">
        <v>-2.6</v>
      </c>
      <c r="AC8">
        <v>-2.7</v>
      </c>
      <c r="AD8">
        <v>-2.8</v>
      </c>
      <c r="AE8">
        <v>-2.9</v>
      </c>
      <c r="AF8">
        <v>-3</v>
      </c>
    </row>
    <row r="9" spans="1:32" x14ac:dyDescent="0.25">
      <c r="A9" t="s">
        <v>1</v>
      </c>
      <c r="B9">
        <v>0.6</v>
      </c>
      <c r="C9">
        <v>0.35</v>
      </c>
      <c r="D9">
        <v>0.15</v>
      </c>
      <c r="E9">
        <v>0.03</v>
      </c>
      <c r="F9">
        <v>-0.05</v>
      </c>
      <c r="G9">
        <v>-0.1</v>
      </c>
      <c r="H9">
        <v>-0.11</v>
      </c>
      <c r="I9">
        <v>-0.12</v>
      </c>
      <c r="J9">
        <v>-0.12</v>
      </c>
      <c r="K9">
        <v>-0.12</v>
      </c>
      <c r="L9">
        <v>-0.13</v>
      </c>
      <c r="M9">
        <v>-0.14000000000000001</v>
      </c>
      <c r="N9">
        <v>-0.15</v>
      </c>
      <c r="O9">
        <v>-0.16</v>
      </c>
      <c r="P9">
        <v>-0.18</v>
      </c>
      <c r="Q9">
        <v>-0.19</v>
      </c>
      <c r="R9">
        <v>-0.2</v>
      </c>
      <c r="S9">
        <v>-0.21</v>
      </c>
      <c r="T9">
        <v>-0.22</v>
      </c>
      <c r="U9">
        <v>-0.22</v>
      </c>
      <c r="V9">
        <v>-0.22</v>
      </c>
      <c r="W9">
        <v>-0.22</v>
      </c>
      <c r="X9">
        <v>-0.22</v>
      </c>
      <c r="Y9">
        <v>-0.22</v>
      </c>
      <c r="Z9">
        <v>-0.22</v>
      </c>
      <c r="AA9">
        <v>-0.22</v>
      </c>
      <c r="AB9">
        <v>-0.22</v>
      </c>
      <c r="AC9">
        <v>-0.22</v>
      </c>
      <c r="AD9">
        <v>-0.22</v>
      </c>
      <c r="AE9">
        <v>-0.22</v>
      </c>
      <c r="AF9">
        <v>-0.23</v>
      </c>
    </row>
    <row r="12" spans="1:32" x14ac:dyDescent="0.25">
      <c r="A12" s="1" t="s">
        <v>2</v>
      </c>
      <c r="B12">
        <v>435.8</v>
      </c>
    </row>
    <row r="13" spans="1:32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</row>
    <row r="14" spans="1:32" x14ac:dyDescent="0.25">
      <c r="A14" t="s">
        <v>0</v>
      </c>
      <c r="B14">
        <v>0</v>
      </c>
      <c r="C14">
        <v>-0.1</v>
      </c>
      <c r="D14">
        <v>-0.2</v>
      </c>
      <c r="E14">
        <v>-0.3</v>
      </c>
      <c r="F14">
        <v>-0.4</v>
      </c>
      <c r="G14">
        <v>-0.5</v>
      </c>
      <c r="H14">
        <v>-0.6</v>
      </c>
      <c r="I14">
        <v>-0.7</v>
      </c>
      <c r="J14">
        <v>-0.8</v>
      </c>
      <c r="K14">
        <v>-0.9</v>
      </c>
      <c r="L14">
        <v>-1</v>
      </c>
      <c r="M14">
        <v>-1.1000000000000001</v>
      </c>
      <c r="N14">
        <v>-1.2</v>
      </c>
      <c r="O14">
        <v>-1.3</v>
      </c>
      <c r="P14">
        <v>-1.4</v>
      </c>
      <c r="Q14">
        <v>-1.5</v>
      </c>
      <c r="R14">
        <v>-1.6</v>
      </c>
      <c r="S14">
        <v>-1.7</v>
      </c>
      <c r="T14">
        <v>-1.8</v>
      </c>
      <c r="U14">
        <v>-1.9</v>
      </c>
      <c r="V14">
        <v>-2</v>
      </c>
      <c r="W14">
        <v>-2.1</v>
      </c>
      <c r="X14">
        <v>-2.2000000000000002</v>
      </c>
      <c r="Y14">
        <v>-2.2999999999999998</v>
      </c>
      <c r="Z14">
        <v>-2.4</v>
      </c>
      <c r="AA14">
        <v>-2.5</v>
      </c>
      <c r="AB14">
        <v>-2.6</v>
      </c>
      <c r="AC14">
        <v>-2.7</v>
      </c>
      <c r="AD14">
        <v>-2.8</v>
      </c>
      <c r="AE14">
        <v>-2.9</v>
      </c>
      <c r="AF14">
        <v>-3</v>
      </c>
    </row>
    <row r="15" spans="1:32" x14ac:dyDescent="0.25">
      <c r="A15" t="s">
        <v>1</v>
      </c>
      <c r="B15">
        <v>1.28</v>
      </c>
      <c r="C15">
        <v>1.02</v>
      </c>
      <c r="D15">
        <v>0.81</v>
      </c>
      <c r="E15">
        <v>0.63</v>
      </c>
      <c r="F15">
        <v>0.48</v>
      </c>
      <c r="G15">
        <v>0.33</v>
      </c>
      <c r="H15">
        <v>0.23</v>
      </c>
      <c r="I15">
        <v>0.14000000000000001</v>
      </c>
      <c r="J15">
        <v>7.0000000000000007E-2</v>
      </c>
      <c r="K15">
        <v>0.02</v>
      </c>
      <c r="L15">
        <v>-0.03</v>
      </c>
      <c r="M15">
        <v>-0.06</v>
      </c>
      <c r="N15">
        <v>-0.09</v>
      </c>
      <c r="O15">
        <v>-0.1</v>
      </c>
      <c r="P15">
        <v>-0.12</v>
      </c>
      <c r="Q15">
        <v>-0.13</v>
      </c>
      <c r="R15">
        <v>-0.13</v>
      </c>
      <c r="S15">
        <v>-0.14000000000000001</v>
      </c>
      <c r="T15">
        <v>-0.14000000000000001</v>
      </c>
      <c r="U15">
        <v>-0.14000000000000001</v>
      </c>
      <c r="V15">
        <v>-0.14000000000000001</v>
      </c>
      <c r="W15">
        <v>-0.14000000000000001</v>
      </c>
      <c r="X15">
        <v>-0.14000000000000001</v>
      </c>
      <c r="Y15">
        <v>-0.15</v>
      </c>
      <c r="Z15">
        <v>-0.15</v>
      </c>
      <c r="AA15">
        <v>-0.15</v>
      </c>
      <c r="AB15">
        <v>-0.16</v>
      </c>
      <c r="AC15">
        <v>-0.16</v>
      </c>
      <c r="AD15">
        <v>-0.16</v>
      </c>
      <c r="AE15">
        <v>-0.16</v>
      </c>
      <c r="AF15">
        <v>-0.16</v>
      </c>
    </row>
    <row r="19" spans="1:31" x14ac:dyDescent="0.25">
      <c r="A19" s="1" t="s">
        <v>3</v>
      </c>
      <c r="B19">
        <v>404.7</v>
      </c>
    </row>
    <row r="20" spans="1:31" x14ac:dyDescent="0.25"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</row>
    <row r="21" spans="1:31" s="2" customFormat="1" x14ac:dyDescent="0.25">
      <c r="A21" s="2" t="s">
        <v>0</v>
      </c>
      <c r="B21" s="2">
        <v>-3</v>
      </c>
      <c r="C21" s="2">
        <v>-2.5</v>
      </c>
      <c r="D21" s="2">
        <v>-2</v>
      </c>
      <c r="E21" s="2">
        <v>-1.5</v>
      </c>
      <c r="F21" s="2">
        <v>-1</v>
      </c>
      <c r="G21" s="2">
        <v>-0.5</v>
      </c>
      <c r="H21" s="2">
        <v>0</v>
      </c>
      <c r="I21" s="2">
        <v>5</v>
      </c>
      <c r="J21" s="2">
        <v>10</v>
      </c>
      <c r="K21" s="2">
        <v>15</v>
      </c>
      <c r="L21" s="2">
        <v>20</v>
      </c>
      <c r="M21" s="2">
        <v>25</v>
      </c>
      <c r="N21" s="2">
        <v>30</v>
      </c>
    </row>
    <row r="22" spans="1:31" x14ac:dyDescent="0.25">
      <c r="A22" t="s">
        <v>1</v>
      </c>
      <c r="B22">
        <v>-0.11</v>
      </c>
      <c r="C22">
        <v>-0.1</v>
      </c>
      <c r="D22">
        <v>-0.1</v>
      </c>
      <c r="E22">
        <v>-0.08</v>
      </c>
      <c r="F22">
        <v>0.1</v>
      </c>
      <c r="G22">
        <v>0.55000000000000004</v>
      </c>
      <c r="H22">
        <v>1.55</v>
      </c>
      <c r="I22">
        <v>8.26</v>
      </c>
      <c r="J22">
        <v>8.84</v>
      </c>
      <c r="K22">
        <v>9.17</v>
      </c>
      <c r="L22">
        <v>9.4600000000000009</v>
      </c>
      <c r="M22">
        <v>9.69</v>
      </c>
      <c r="N22">
        <v>9.92</v>
      </c>
    </row>
    <row r="24" spans="1:31" x14ac:dyDescent="0.25">
      <c r="A24" s="1" t="s">
        <v>3</v>
      </c>
      <c r="B24">
        <v>365</v>
      </c>
    </row>
    <row r="25" spans="1:31" x14ac:dyDescent="0.25">
      <c r="B25">
        <v>1</v>
      </c>
      <c r="E25">
        <v>2</v>
      </c>
      <c r="F25">
        <v>3</v>
      </c>
      <c r="G25">
        <v>4</v>
      </c>
      <c r="H25">
        <v>5</v>
      </c>
      <c r="I25">
        <v>10</v>
      </c>
      <c r="J25">
        <v>15</v>
      </c>
    </row>
    <row r="26" spans="1:31" s="2" customFormat="1" x14ac:dyDescent="0.25">
      <c r="A26" s="2" t="s">
        <v>0</v>
      </c>
      <c r="B26" s="2">
        <v>-3</v>
      </c>
      <c r="C26" s="2">
        <v>-2.5</v>
      </c>
      <c r="D26" s="2">
        <v>-2</v>
      </c>
      <c r="E26" s="2">
        <v>-1.5</v>
      </c>
      <c r="F26" s="2">
        <v>-1</v>
      </c>
      <c r="G26" s="2">
        <v>-0.5</v>
      </c>
      <c r="H26" s="2">
        <v>0</v>
      </c>
      <c r="I26" s="2">
        <v>5</v>
      </c>
      <c r="J26" s="2">
        <v>10</v>
      </c>
      <c r="K26" s="2">
        <v>15</v>
      </c>
      <c r="L26" s="2">
        <v>20</v>
      </c>
      <c r="M26" s="2">
        <v>25</v>
      </c>
      <c r="N26" s="2">
        <v>30</v>
      </c>
    </row>
    <row r="27" spans="1:31" x14ac:dyDescent="0.25">
      <c r="A27" t="s">
        <v>1</v>
      </c>
      <c r="B27">
        <v>-0.24</v>
      </c>
      <c r="C27">
        <v>-0.24</v>
      </c>
      <c r="D27">
        <v>-0.18</v>
      </c>
      <c r="E27">
        <v>0.09</v>
      </c>
      <c r="F27">
        <v>0.82</v>
      </c>
      <c r="G27">
        <v>2.04</v>
      </c>
      <c r="H27">
        <v>3.6</v>
      </c>
      <c r="I27">
        <v>12</v>
      </c>
      <c r="J27">
        <v>13.22</v>
      </c>
      <c r="K27">
        <v>13.67</v>
      </c>
      <c r="L27">
        <v>13.99</v>
      </c>
      <c r="M27">
        <v>14.16</v>
      </c>
      <c r="N27">
        <v>14.32</v>
      </c>
    </row>
    <row r="30" spans="1:31" x14ac:dyDescent="0.25">
      <c r="A30">
        <v>100</v>
      </c>
    </row>
    <row r="31" spans="1:31" x14ac:dyDescent="0.25">
      <c r="B31">
        <v>1</v>
      </c>
      <c r="C31">
        <v>2</v>
      </c>
      <c r="D31">
        <v>3</v>
      </c>
      <c r="E31">
        <v>4</v>
      </c>
    </row>
    <row r="32" spans="1:31" x14ac:dyDescent="0.25">
      <c r="A32" t="s">
        <v>0</v>
      </c>
      <c r="B32">
        <v>10</v>
      </c>
      <c r="C32">
        <v>15</v>
      </c>
      <c r="D32">
        <v>20</v>
      </c>
      <c r="E32">
        <v>25</v>
      </c>
      <c r="F32">
        <v>30</v>
      </c>
      <c r="O32" t="s">
        <v>4</v>
      </c>
    </row>
    <row r="33" spans="1:15" x14ac:dyDescent="0.25">
      <c r="A33" t="s">
        <v>1</v>
      </c>
    </row>
    <row r="36" spans="1:15" x14ac:dyDescent="0.25">
      <c r="A36">
        <v>50</v>
      </c>
    </row>
    <row r="37" spans="1:15" x14ac:dyDescent="0.25">
      <c r="B37">
        <v>1</v>
      </c>
      <c r="C37">
        <v>2</v>
      </c>
      <c r="D37">
        <v>3</v>
      </c>
      <c r="E37">
        <v>4</v>
      </c>
    </row>
    <row r="38" spans="1:15" x14ac:dyDescent="0.25">
      <c r="A38" t="s">
        <v>0</v>
      </c>
      <c r="B38">
        <v>10</v>
      </c>
      <c r="C38">
        <v>15</v>
      </c>
      <c r="D38">
        <v>20</v>
      </c>
      <c r="E38">
        <v>25</v>
      </c>
      <c r="F38">
        <v>30</v>
      </c>
      <c r="O38" t="s">
        <v>4</v>
      </c>
    </row>
    <row r="39" spans="1:15" x14ac:dyDescent="0.25">
      <c r="A39" t="s">
        <v>1</v>
      </c>
      <c r="B39">
        <f xml:space="preserve"> ROUND( C145/2,2)</f>
        <v>0.84</v>
      </c>
      <c r="C39">
        <f>ROUND(D145/2,2)</f>
        <v>0.89</v>
      </c>
      <c r="D39">
        <f xml:space="preserve"> ROUND( E145/2,2)</f>
        <v>0.94</v>
      </c>
      <c r="E39">
        <v>0.99</v>
      </c>
      <c r="F39">
        <v>1.04</v>
      </c>
    </row>
    <row r="41" spans="1:15" x14ac:dyDescent="0.25">
      <c r="C41" t="s">
        <v>20</v>
      </c>
    </row>
    <row r="42" spans="1:15" x14ac:dyDescent="0.25">
      <c r="A42">
        <v>25</v>
      </c>
    </row>
    <row r="43" spans="1:15" x14ac:dyDescent="0.25">
      <c r="B43">
        <v>1</v>
      </c>
      <c r="C43">
        <v>2</v>
      </c>
      <c r="D43">
        <v>3</v>
      </c>
      <c r="E43">
        <v>4</v>
      </c>
    </row>
    <row r="44" spans="1:15" x14ac:dyDescent="0.25">
      <c r="A44" t="s">
        <v>0</v>
      </c>
      <c r="B44">
        <v>10</v>
      </c>
      <c r="C44">
        <v>15</v>
      </c>
      <c r="D44">
        <v>20</v>
      </c>
      <c r="E44">
        <v>25</v>
      </c>
      <c r="F44">
        <v>30</v>
      </c>
      <c r="O44" t="s">
        <v>4</v>
      </c>
    </row>
    <row r="45" spans="1:15" x14ac:dyDescent="0.25">
      <c r="A45" t="s">
        <v>1</v>
      </c>
      <c r="B45">
        <f t="shared" ref="B45:E45" si="0">ROUND(B39/2,2)</f>
        <v>0.42</v>
      </c>
      <c r="C45">
        <f t="shared" si="0"/>
        <v>0.45</v>
      </c>
      <c r="D45">
        <f t="shared" si="0"/>
        <v>0.47</v>
      </c>
      <c r="E45">
        <f t="shared" si="0"/>
        <v>0.5</v>
      </c>
      <c r="F45">
        <f>ROUND(F39/2,2)</f>
        <v>0.52</v>
      </c>
    </row>
    <row r="47" spans="1:15" x14ac:dyDescent="0.25">
      <c r="A47">
        <v>10</v>
      </c>
    </row>
    <row r="48" spans="1:15" x14ac:dyDescent="0.25">
      <c r="B48">
        <v>1</v>
      </c>
      <c r="C48">
        <v>2</v>
      </c>
      <c r="D48">
        <v>3</v>
      </c>
      <c r="E48">
        <v>4</v>
      </c>
    </row>
    <row r="49" spans="1:38" x14ac:dyDescent="0.25">
      <c r="A49" t="s">
        <v>0</v>
      </c>
      <c r="B49">
        <v>10</v>
      </c>
      <c r="C49">
        <v>15</v>
      </c>
      <c r="D49">
        <v>20</v>
      </c>
      <c r="E49">
        <v>25</v>
      </c>
      <c r="F49">
        <v>30</v>
      </c>
      <c r="O49" t="s">
        <v>4</v>
      </c>
    </row>
    <row r="50" spans="1:38" x14ac:dyDescent="0.25">
      <c r="A50" t="s">
        <v>1</v>
      </c>
      <c r="B50">
        <f t="shared" ref="B50:E50" si="1">ROUND(B45/2,2)</f>
        <v>0.21</v>
      </c>
      <c r="C50">
        <f t="shared" si="1"/>
        <v>0.23</v>
      </c>
      <c r="D50">
        <f t="shared" si="1"/>
        <v>0.24</v>
      </c>
      <c r="E50">
        <f t="shared" si="1"/>
        <v>0.25</v>
      </c>
      <c r="F50">
        <f>ROUND(F45/2,2)</f>
        <v>0.26</v>
      </c>
    </row>
    <row r="56" spans="1:38" x14ac:dyDescent="0.25">
      <c r="B56">
        <v>365</v>
      </c>
    </row>
    <row r="57" spans="1:38" x14ac:dyDescent="0.25">
      <c r="B57">
        <v>-3</v>
      </c>
      <c r="C57">
        <v>-2</v>
      </c>
      <c r="D57">
        <v>-1</v>
      </c>
      <c r="E57">
        <v>0</v>
      </c>
      <c r="F57">
        <v>1</v>
      </c>
      <c r="G57">
        <v>2</v>
      </c>
      <c r="H57">
        <v>3</v>
      </c>
      <c r="I57">
        <v>4</v>
      </c>
      <c r="J57">
        <v>5</v>
      </c>
      <c r="K57">
        <v>6</v>
      </c>
      <c r="L57">
        <v>7</v>
      </c>
      <c r="M57">
        <v>8</v>
      </c>
      <c r="N57">
        <v>9</v>
      </c>
      <c r="O57">
        <v>10</v>
      </c>
      <c r="T57">
        <v>15</v>
      </c>
      <c r="Y57">
        <v>20</v>
      </c>
      <c r="AD57">
        <v>25</v>
      </c>
      <c r="AI57">
        <v>30</v>
      </c>
    </row>
    <row r="58" spans="1:38" x14ac:dyDescent="0.25">
      <c r="B58">
        <v>-0.24</v>
      </c>
      <c r="C58">
        <v>-0.18</v>
      </c>
      <c r="D58">
        <v>0.79</v>
      </c>
      <c r="E58">
        <v>3.54</v>
      </c>
      <c r="F58">
        <v>6.82</v>
      </c>
      <c r="G58">
        <v>9.35</v>
      </c>
      <c r="H58">
        <v>11.8</v>
      </c>
      <c r="K58">
        <v>12.17</v>
      </c>
      <c r="O58">
        <v>12.97</v>
      </c>
      <c r="T58">
        <v>13.43</v>
      </c>
      <c r="Y58">
        <v>13.72</v>
      </c>
      <c r="AD58">
        <v>13.9</v>
      </c>
      <c r="AI58">
        <v>14.05</v>
      </c>
    </row>
    <row r="61" spans="1:38" x14ac:dyDescent="0.25">
      <c r="B61">
        <v>404.7</v>
      </c>
    </row>
    <row r="62" spans="1:38" x14ac:dyDescent="0.25">
      <c r="B62">
        <v>-3</v>
      </c>
      <c r="C62">
        <v>-2</v>
      </c>
      <c r="D62">
        <v>-1</v>
      </c>
      <c r="E62">
        <v>-0.5</v>
      </c>
      <c r="F62">
        <v>0</v>
      </c>
      <c r="G62">
        <v>1</v>
      </c>
      <c r="H62">
        <v>2</v>
      </c>
      <c r="I62">
        <v>2.5</v>
      </c>
      <c r="J62">
        <v>3</v>
      </c>
      <c r="K62">
        <v>4</v>
      </c>
      <c r="L62">
        <v>5</v>
      </c>
      <c r="M62">
        <v>6</v>
      </c>
      <c r="N62">
        <v>7</v>
      </c>
      <c r="O62">
        <v>7.5</v>
      </c>
      <c r="P62">
        <v>8</v>
      </c>
      <c r="Q62">
        <v>9</v>
      </c>
      <c r="R62">
        <v>10</v>
      </c>
      <c r="W62">
        <v>15</v>
      </c>
      <c r="AB62">
        <v>20</v>
      </c>
      <c r="AG62">
        <v>25</v>
      </c>
      <c r="AL62">
        <v>30</v>
      </c>
    </row>
    <row r="63" spans="1:38" x14ac:dyDescent="0.25">
      <c r="B63">
        <v>-0.1</v>
      </c>
      <c r="C63">
        <v>-0.1</v>
      </c>
      <c r="D63">
        <v>0.08</v>
      </c>
      <c r="E63">
        <v>0.56999999999999995</v>
      </c>
      <c r="F63">
        <v>1.52</v>
      </c>
      <c r="I63">
        <v>7.12</v>
      </c>
      <c r="K63">
        <v>8.11</v>
      </c>
      <c r="O63">
        <v>8.4600000000000009</v>
      </c>
      <c r="R63">
        <v>8.67</v>
      </c>
      <c r="W63">
        <v>9</v>
      </c>
      <c r="AB63">
        <v>9.26</v>
      </c>
      <c r="AG63">
        <v>9.5</v>
      </c>
      <c r="AL63">
        <v>9.74</v>
      </c>
    </row>
    <row r="68" spans="2:6" x14ac:dyDescent="0.25">
      <c r="B68" s="3" t="s">
        <v>5</v>
      </c>
      <c r="C68" s="3" t="s">
        <v>6</v>
      </c>
      <c r="D68" s="3"/>
      <c r="E68" s="3" t="s">
        <v>7</v>
      </c>
      <c r="F68" s="3"/>
    </row>
    <row r="69" spans="2:6" x14ac:dyDescent="0.25">
      <c r="B69" s="3"/>
      <c r="C69" t="s">
        <v>8</v>
      </c>
      <c r="D69" t="s">
        <v>9</v>
      </c>
      <c r="E69" t="s">
        <v>8</v>
      </c>
      <c r="F69" t="s">
        <v>9</v>
      </c>
    </row>
    <row r="70" spans="2:6" x14ac:dyDescent="0.25">
      <c r="B70">
        <v>1</v>
      </c>
      <c r="C70">
        <v>-3</v>
      </c>
      <c r="D70">
        <v>-0.24</v>
      </c>
      <c r="E70">
        <v>-3</v>
      </c>
      <c r="F70">
        <v>-0.11</v>
      </c>
    </row>
    <row r="71" spans="2:6" x14ac:dyDescent="0.25">
      <c r="B71">
        <v>2</v>
      </c>
      <c r="C71">
        <v>-2.8</v>
      </c>
      <c r="D71">
        <v>-0.24</v>
      </c>
      <c r="E71">
        <v>-2.8</v>
      </c>
      <c r="F71">
        <v>-0.1</v>
      </c>
    </row>
    <row r="72" spans="2:6" x14ac:dyDescent="0.25">
      <c r="B72">
        <v>3</v>
      </c>
      <c r="C72">
        <v>-2.6</v>
      </c>
      <c r="D72">
        <v>-0.24</v>
      </c>
      <c r="E72">
        <v>-2.6</v>
      </c>
      <c r="F72">
        <v>-0.1</v>
      </c>
    </row>
    <row r="73" spans="2:6" x14ac:dyDescent="0.25">
      <c r="B73">
        <v>4</v>
      </c>
      <c r="C73">
        <v>-2.5</v>
      </c>
      <c r="D73">
        <v>-0.24</v>
      </c>
      <c r="E73">
        <v>-2.5</v>
      </c>
      <c r="F73">
        <v>-0.1</v>
      </c>
    </row>
    <row r="74" spans="2:6" x14ac:dyDescent="0.25">
      <c r="B74">
        <v>5</v>
      </c>
      <c r="C74">
        <v>-2.4</v>
      </c>
      <c r="D74">
        <v>-0.23</v>
      </c>
      <c r="E74">
        <v>-2.4</v>
      </c>
      <c r="F74">
        <v>-0.1</v>
      </c>
    </row>
    <row r="75" spans="2:6" x14ac:dyDescent="0.25">
      <c r="B75">
        <v>6</v>
      </c>
      <c r="C75">
        <v>-2.2000000000000002</v>
      </c>
      <c r="D75">
        <v>-0.22</v>
      </c>
      <c r="E75">
        <v>-2.2000000000000002</v>
      </c>
      <c r="F75">
        <v>-0.1</v>
      </c>
    </row>
    <row r="76" spans="2:6" x14ac:dyDescent="0.25">
      <c r="B76">
        <v>7</v>
      </c>
      <c r="C76">
        <v>-2</v>
      </c>
      <c r="D76">
        <v>-0.18</v>
      </c>
      <c r="E76">
        <v>-2</v>
      </c>
      <c r="F76">
        <v>-0.1</v>
      </c>
    </row>
    <row r="77" spans="2:6" x14ac:dyDescent="0.25">
      <c r="B77">
        <v>8</v>
      </c>
      <c r="C77">
        <v>-1.5</v>
      </c>
      <c r="D77">
        <v>0.09</v>
      </c>
      <c r="E77">
        <v>-1.5</v>
      </c>
      <c r="F77">
        <v>-0.08</v>
      </c>
    </row>
    <row r="78" spans="2:6" x14ac:dyDescent="0.25">
      <c r="B78">
        <v>9</v>
      </c>
      <c r="C78">
        <v>-1.3</v>
      </c>
      <c r="D78">
        <v>0.32</v>
      </c>
      <c r="E78">
        <v>-1.3</v>
      </c>
      <c r="F78">
        <v>-0.04</v>
      </c>
    </row>
    <row r="79" spans="2:6" x14ac:dyDescent="0.25">
      <c r="B79">
        <v>10</v>
      </c>
      <c r="C79">
        <v>-1</v>
      </c>
      <c r="D79">
        <v>0.82</v>
      </c>
      <c r="E79">
        <v>-1</v>
      </c>
      <c r="F79">
        <v>0.1</v>
      </c>
    </row>
    <row r="80" spans="2:6" x14ac:dyDescent="0.25">
      <c r="B80">
        <v>11</v>
      </c>
      <c r="C80">
        <v>-0.7</v>
      </c>
      <c r="D80">
        <v>1.41</v>
      </c>
      <c r="E80">
        <v>-0.7</v>
      </c>
      <c r="F80">
        <v>0.32</v>
      </c>
    </row>
    <row r="81" spans="2:6" x14ac:dyDescent="0.25">
      <c r="B81">
        <v>12</v>
      </c>
      <c r="C81">
        <v>-0.5</v>
      </c>
      <c r="D81">
        <v>2.04</v>
      </c>
      <c r="E81">
        <v>-0.5</v>
      </c>
      <c r="F81">
        <v>0.55000000000000004</v>
      </c>
    </row>
    <row r="82" spans="2:6" x14ac:dyDescent="0.25">
      <c r="B82">
        <v>13</v>
      </c>
      <c r="C82">
        <v>-0.3</v>
      </c>
      <c r="D82">
        <v>2.5</v>
      </c>
      <c r="E82">
        <v>-0.3</v>
      </c>
      <c r="F82">
        <v>0.86</v>
      </c>
    </row>
    <row r="83" spans="2:6" x14ac:dyDescent="0.25">
      <c r="B83">
        <v>14</v>
      </c>
      <c r="C83">
        <v>0</v>
      </c>
      <c r="D83">
        <v>3.6</v>
      </c>
      <c r="E83">
        <v>0</v>
      </c>
      <c r="F83">
        <v>1.55</v>
      </c>
    </row>
    <row r="84" spans="2:6" x14ac:dyDescent="0.25">
      <c r="B84">
        <v>15</v>
      </c>
      <c r="C84">
        <v>5</v>
      </c>
      <c r="D84">
        <v>12</v>
      </c>
      <c r="E84">
        <v>5</v>
      </c>
      <c r="F84">
        <v>8.26</v>
      </c>
    </row>
    <row r="85" spans="2:6" x14ac:dyDescent="0.25">
      <c r="B85">
        <v>16</v>
      </c>
      <c r="C85">
        <v>10</v>
      </c>
      <c r="D85">
        <v>13.22</v>
      </c>
      <c r="E85">
        <v>10</v>
      </c>
      <c r="F85">
        <v>8.84</v>
      </c>
    </row>
    <row r="86" spans="2:6" x14ac:dyDescent="0.25">
      <c r="B86">
        <v>17</v>
      </c>
      <c r="C86">
        <v>15</v>
      </c>
      <c r="D86">
        <v>13.67</v>
      </c>
      <c r="E86">
        <v>15</v>
      </c>
      <c r="F86">
        <v>9.17</v>
      </c>
    </row>
    <row r="87" spans="2:6" x14ac:dyDescent="0.25">
      <c r="B87">
        <v>18</v>
      </c>
      <c r="C87">
        <v>20</v>
      </c>
      <c r="D87">
        <v>13.99</v>
      </c>
      <c r="E87">
        <v>20</v>
      </c>
      <c r="F87">
        <v>9.4600000000000009</v>
      </c>
    </row>
    <row r="88" spans="2:6" x14ac:dyDescent="0.25">
      <c r="B88">
        <v>19</v>
      </c>
      <c r="C88">
        <v>25</v>
      </c>
      <c r="D88">
        <v>14.16</v>
      </c>
      <c r="E88">
        <v>25</v>
      </c>
      <c r="F88">
        <v>9.69</v>
      </c>
    </row>
    <row r="89" spans="2:6" x14ac:dyDescent="0.25">
      <c r="B89">
        <v>20</v>
      </c>
      <c r="C89">
        <v>30</v>
      </c>
      <c r="D89">
        <v>14.32</v>
      </c>
      <c r="E89">
        <v>30</v>
      </c>
      <c r="F89">
        <v>9.92</v>
      </c>
    </row>
    <row r="90" spans="2:6" x14ac:dyDescent="0.25">
      <c r="B90" t="s">
        <v>10</v>
      </c>
      <c r="C90">
        <v>-2</v>
      </c>
      <c r="D90">
        <v>-0.18</v>
      </c>
      <c r="E90">
        <v>-1</v>
      </c>
      <c r="F90">
        <v>0.1</v>
      </c>
    </row>
    <row r="91" spans="2:6" x14ac:dyDescent="0.25">
      <c r="B91" t="s">
        <v>11</v>
      </c>
      <c r="C91">
        <v>-1.6</v>
      </c>
      <c r="D91">
        <v>0</v>
      </c>
      <c r="E91">
        <v>-1.2</v>
      </c>
      <c r="F91">
        <v>0</v>
      </c>
    </row>
    <row r="105" spans="2:8" x14ac:dyDescent="0.25">
      <c r="B105" s="3" t="s">
        <v>5</v>
      </c>
      <c r="C105" s="3" t="s">
        <v>12</v>
      </c>
      <c r="D105" s="3"/>
      <c r="E105" s="3" t="s">
        <v>13</v>
      </c>
      <c r="F105" s="3"/>
      <c r="G105" s="4" t="s">
        <v>14</v>
      </c>
      <c r="H105" s="4"/>
    </row>
    <row r="106" spans="2:8" x14ac:dyDescent="0.25">
      <c r="B106" s="3"/>
      <c r="C106" t="s">
        <v>8</v>
      </c>
      <c r="D106" t="s">
        <v>9</v>
      </c>
      <c r="E106" t="s">
        <v>8</v>
      </c>
      <c r="F106" t="s">
        <v>9</v>
      </c>
      <c r="G106" t="s">
        <v>8</v>
      </c>
      <c r="H106" t="s">
        <v>9</v>
      </c>
    </row>
    <row r="107" spans="2:8" x14ac:dyDescent="0.25">
      <c r="B107">
        <v>1</v>
      </c>
      <c r="C107">
        <v>0</v>
      </c>
      <c r="D107">
        <v>1.28</v>
      </c>
      <c r="E107">
        <v>0</v>
      </c>
      <c r="F107">
        <v>0.6</v>
      </c>
      <c r="G107">
        <v>0</v>
      </c>
      <c r="H107">
        <v>0.08</v>
      </c>
    </row>
    <row r="108" spans="2:8" x14ac:dyDescent="0.25">
      <c r="B108">
        <v>2</v>
      </c>
      <c r="C108">
        <v>-0.1</v>
      </c>
      <c r="D108">
        <v>1.02</v>
      </c>
      <c r="E108">
        <v>-0.1</v>
      </c>
      <c r="F108">
        <v>0.35</v>
      </c>
      <c r="G108">
        <v>-0.1</v>
      </c>
      <c r="H108">
        <v>0.03</v>
      </c>
    </row>
    <row r="109" spans="2:8" x14ac:dyDescent="0.25">
      <c r="B109">
        <v>3</v>
      </c>
      <c r="C109">
        <v>-0.2</v>
      </c>
      <c r="D109">
        <v>0.81</v>
      </c>
      <c r="E109">
        <v>-0.2</v>
      </c>
      <c r="F109">
        <v>0.15</v>
      </c>
      <c r="G109">
        <v>-0.2</v>
      </c>
      <c r="H109">
        <v>0</v>
      </c>
    </row>
    <row r="110" spans="2:8" x14ac:dyDescent="0.25">
      <c r="B110">
        <v>4</v>
      </c>
      <c r="C110">
        <v>-0.3</v>
      </c>
      <c r="D110">
        <v>0.63</v>
      </c>
      <c r="E110">
        <v>-0.3</v>
      </c>
      <c r="F110">
        <v>0.03</v>
      </c>
      <c r="G110">
        <v>-0.3</v>
      </c>
      <c r="H110">
        <v>-0.02</v>
      </c>
    </row>
    <row r="111" spans="2:8" x14ac:dyDescent="0.25">
      <c r="B111">
        <v>5</v>
      </c>
      <c r="C111">
        <v>-0.4</v>
      </c>
      <c r="D111">
        <v>0.48</v>
      </c>
      <c r="E111">
        <v>-0.4</v>
      </c>
      <c r="F111">
        <v>-0.05</v>
      </c>
      <c r="G111">
        <v>-0.4</v>
      </c>
      <c r="H111">
        <v>-0.03</v>
      </c>
    </row>
    <row r="112" spans="2:8" x14ac:dyDescent="0.25">
      <c r="B112">
        <v>6</v>
      </c>
      <c r="C112">
        <v>-0.5</v>
      </c>
      <c r="D112">
        <v>0.33</v>
      </c>
      <c r="E112">
        <v>-0.5</v>
      </c>
      <c r="F112">
        <v>-0.1</v>
      </c>
      <c r="G112">
        <v>-0.5</v>
      </c>
      <c r="H112">
        <v>-0.04</v>
      </c>
    </row>
    <row r="113" spans="2:8" x14ac:dyDescent="0.25">
      <c r="B113">
        <v>7</v>
      </c>
      <c r="C113">
        <v>-0.6</v>
      </c>
      <c r="D113">
        <v>0.23</v>
      </c>
      <c r="E113">
        <v>-0.6</v>
      </c>
      <c r="F113">
        <v>-0.11</v>
      </c>
      <c r="G113">
        <v>-0.6</v>
      </c>
      <c r="H113">
        <v>-0.04</v>
      </c>
    </row>
    <row r="114" spans="2:8" x14ac:dyDescent="0.25">
      <c r="B114">
        <v>8</v>
      </c>
      <c r="C114">
        <v>-0.7</v>
      </c>
      <c r="D114">
        <v>0.14000000000000001</v>
      </c>
      <c r="E114">
        <v>-0.7</v>
      </c>
      <c r="F114">
        <v>-0.12</v>
      </c>
      <c r="G114">
        <v>-0.7</v>
      </c>
      <c r="H114">
        <v>-0.04</v>
      </c>
    </row>
    <row r="115" spans="2:8" x14ac:dyDescent="0.25">
      <c r="B115">
        <v>9</v>
      </c>
      <c r="C115">
        <v>-0.8</v>
      </c>
      <c r="D115">
        <v>7.0000000000000007E-2</v>
      </c>
      <c r="E115">
        <v>-0.8</v>
      </c>
      <c r="F115">
        <v>-0.12</v>
      </c>
      <c r="G115">
        <v>-0.8</v>
      </c>
      <c r="H115">
        <v>-0.04</v>
      </c>
    </row>
    <row r="116" spans="2:8" x14ac:dyDescent="0.25">
      <c r="B116">
        <v>10</v>
      </c>
      <c r="C116">
        <v>-0.9</v>
      </c>
      <c r="D116">
        <v>0.02</v>
      </c>
      <c r="E116">
        <v>-0.9</v>
      </c>
      <c r="F116">
        <v>-0.12</v>
      </c>
      <c r="G116">
        <v>-0.9</v>
      </c>
      <c r="H116">
        <v>-0.04</v>
      </c>
    </row>
    <row r="117" spans="2:8" x14ac:dyDescent="0.25">
      <c r="B117">
        <v>11</v>
      </c>
      <c r="C117">
        <v>-1</v>
      </c>
      <c r="D117">
        <v>-0.03</v>
      </c>
      <c r="E117">
        <v>-1</v>
      </c>
      <c r="F117">
        <v>-0.13</v>
      </c>
      <c r="G117">
        <v>-1</v>
      </c>
      <c r="H117">
        <v>-0.04</v>
      </c>
    </row>
    <row r="118" spans="2:8" x14ac:dyDescent="0.25">
      <c r="B118">
        <v>12</v>
      </c>
      <c r="C118">
        <v>-1.1000000000000001</v>
      </c>
      <c r="D118">
        <v>-0.06</v>
      </c>
      <c r="E118">
        <v>-1.1000000000000001</v>
      </c>
      <c r="F118">
        <v>-0.14000000000000001</v>
      </c>
      <c r="G118">
        <v>-1.1000000000000001</v>
      </c>
      <c r="H118">
        <v>-0.04</v>
      </c>
    </row>
    <row r="119" spans="2:8" x14ac:dyDescent="0.25">
      <c r="B119">
        <v>13</v>
      </c>
      <c r="C119">
        <v>-1.2</v>
      </c>
      <c r="D119">
        <v>-0.09</v>
      </c>
      <c r="E119">
        <v>-1.2</v>
      </c>
      <c r="F119">
        <v>-0.15</v>
      </c>
      <c r="G119">
        <v>-1.2</v>
      </c>
      <c r="H119">
        <v>-0.04</v>
      </c>
    </row>
    <row r="120" spans="2:8" x14ac:dyDescent="0.25">
      <c r="B120">
        <v>14</v>
      </c>
      <c r="C120">
        <v>-1.3</v>
      </c>
      <c r="D120">
        <v>-0.1</v>
      </c>
      <c r="E120">
        <v>-1.3</v>
      </c>
      <c r="F120">
        <v>-0.16</v>
      </c>
      <c r="G120">
        <v>-1.3</v>
      </c>
      <c r="H120">
        <v>-0.04</v>
      </c>
    </row>
    <row r="121" spans="2:8" x14ac:dyDescent="0.25">
      <c r="B121">
        <v>15</v>
      </c>
      <c r="C121">
        <v>-1.4</v>
      </c>
      <c r="D121">
        <v>-0.12</v>
      </c>
      <c r="E121">
        <v>-1.4</v>
      </c>
      <c r="F121">
        <v>-0.18</v>
      </c>
      <c r="G121">
        <v>-1.4</v>
      </c>
      <c r="H121">
        <v>-0.04</v>
      </c>
    </row>
    <row r="122" spans="2:8" x14ac:dyDescent="0.25">
      <c r="B122">
        <v>16</v>
      </c>
      <c r="C122">
        <v>-1.5</v>
      </c>
      <c r="D122">
        <v>-0.13</v>
      </c>
      <c r="E122">
        <v>-1.5</v>
      </c>
      <c r="F122">
        <v>-0.19</v>
      </c>
      <c r="G122">
        <v>-1.5</v>
      </c>
      <c r="H122">
        <v>-0.04</v>
      </c>
    </row>
    <row r="123" spans="2:8" x14ac:dyDescent="0.25">
      <c r="B123">
        <v>17</v>
      </c>
      <c r="C123">
        <v>-1.6</v>
      </c>
      <c r="D123">
        <v>-0.13</v>
      </c>
      <c r="E123">
        <v>-1.6</v>
      </c>
      <c r="F123">
        <v>-0.2</v>
      </c>
      <c r="G123">
        <v>-1.6</v>
      </c>
      <c r="H123">
        <v>-0.04</v>
      </c>
    </row>
    <row r="124" spans="2:8" x14ac:dyDescent="0.25">
      <c r="B124">
        <v>18</v>
      </c>
      <c r="C124">
        <v>-1.7</v>
      </c>
      <c r="D124">
        <v>-0.14000000000000001</v>
      </c>
      <c r="E124">
        <v>-1.7</v>
      </c>
      <c r="F124">
        <v>-0.21</v>
      </c>
      <c r="G124">
        <v>-1.7</v>
      </c>
      <c r="H124">
        <v>-0.04</v>
      </c>
    </row>
    <row r="125" spans="2:8" x14ac:dyDescent="0.25">
      <c r="B125">
        <v>19</v>
      </c>
      <c r="C125">
        <v>-1.8</v>
      </c>
      <c r="D125">
        <v>-0.14000000000000001</v>
      </c>
      <c r="E125">
        <v>-1.8</v>
      </c>
      <c r="F125">
        <v>-0.22</v>
      </c>
      <c r="G125">
        <v>-1.8</v>
      </c>
      <c r="H125">
        <v>-0.04</v>
      </c>
    </row>
    <row r="126" spans="2:8" x14ac:dyDescent="0.25">
      <c r="B126">
        <v>20</v>
      </c>
      <c r="C126">
        <v>-1.9</v>
      </c>
      <c r="D126">
        <v>-0.14000000000000001</v>
      </c>
      <c r="E126">
        <v>-1.9</v>
      </c>
      <c r="F126">
        <v>-0.22</v>
      </c>
      <c r="G126">
        <v>-1.9</v>
      </c>
      <c r="H126">
        <v>-0.06</v>
      </c>
    </row>
    <row r="127" spans="2:8" x14ac:dyDescent="0.25">
      <c r="B127">
        <v>21</v>
      </c>
      <c r="C127">
        <v>-2</v>
      </c>
      <c r="D127">
        <v>-0.14000000000000001</v>
      </c>
      <c r="E127">
        <v>-2</v>
      </c>
      <c r="F127">
        <v>-0.22</v>
      </c>
      <c r="G127">
        <v>-2</v>
      </c>
      <c r="H127">
        <v>-0.06</v>
      </c>
    </row>
    <row r="128" spans="2:8" x14ac:dyDescent="0.25">
      <c r="B128">
        <v>22</v>
      </c>
      <c r="C128">
        <v>-2.1</v>
      </c>
      <c r="D128">
        <v>-0.14000000000000001</v>
      </c>
      <c r="E128">
        <v>-2.1</v>
      </c>
      <c r="F128">
        <v>-0.22</v>
      </c>
      <c r="G128">
        <v>-2.1</v>
      </c>
      <c r="H128">
        <v>-7.0000000000000007E-2</v>
      </c>
    </row>
    <row r="129" spans="2:8" x14ac:dyDescent="0.25">
      <c r="B129">
        <v>23</v>
      </c>
      <c r="C129">
        <v>-2.2000000000000002</v>
      </c>
      <c r="D129">
        <v>-0.14000000000000001</v>
      </c>
      <c r="E129">
        <v>-2.2000000000000002</v>
      </c>
      <c r="F129">
        <v>-0.22</v>
      </c>
      <c r="G129">
        <v>-2.2000000000000002</v>
      </c>
      <c r="H129">
        <v>-7.0000000000000007E-2</v>
      </c>
    </row>
    <row r="130" spans="2:8" x14ac:dyDescent="0.25">
      <c r="B130">
        <v>24</v>
      </c>
      <c r="C130">
        <v>-2.2999999999999998</v>
      </c>
      <c r="D130">
        <v>-0.15</v>
      </c>
      <c r="E130">
        <v>-2.2999999999999998</v>
      </c>
      <c r="F130">
        <v>-0.22</v>
      </c>
      <c r="G130">
        <v>-2.2999999999999998</v>
      </c>
      <c r="H130">
        <v>-7.0000000000000007E-2</v>
      </c>
    </row>
    <row r="131" spans="2:8" x14ac:dyDescent="0.25">
      <c r="B131">
        <v>25</v>
      </c>
      <c r="C131">
        <v>-2.4</v>
      </c>
      <c r="D131">
        <v>-0.15</v>
      </c>
      <c r="E131">
        <v>-2.4</v>
      </c>
      <c r="F131">
        <v>-0.22</v>
      </c>
      <c r="G131">
        <v>-2.4</v>
      </c>
      <c r="H131">
        <v>-0.08</v>
      </c>
    </row>
    <row r="132" spans="2:8" x14ac:dyDescent="0.25">
      <c r="B132">
        <v>26</v>
      </c>
      <c r="C132">
        <v>-2.5</v>
      </c>
      <c r="D132">
        <v>-0.15</v>
      </c>
      <c r="E132">
        <v>-2.5</v>
      </c>
      <c r="F132">
        <v>-0.22</v>
      </c>
      <c r="G132">
        <v>-2.5</v>
      </c>
      <c r="H132">
        <v>-0.08</v>
      </c>
    </row>
    <row r="133" spans="2:8" x14ac:dyDescent="0.25">
      <c r="B133">
        <v>27</v>
      </c>
      <c r="C133">
        <v>-2.6</v>
      </c>
      <c r="D133">
        <v>-0.16</v>
      </c>
      <c r="E133">
        <v>-2.6</v>
      </c>
      <c r="F133">
        <v>-0.22</v>
      </c>
      <c r="G133">
        <v>-2.6</v>
      </c>
      <c r="H133">
        <v>-0.08</v>
      </c>
    </row>
    <row r="134" spans="2:8" x14ac:dyDescent="0.25">
      <c r="B134">
        <v>28</v>
      </c>
      <c r="C134">
        <v>-2.7</v>
      </c>
      <c r="D134">
        <v>-0.16</v>
      </c>
      <c r="E134">
        <v>-2.7</v>
      </c>
      <c r="F134">
        <v>-0.22</v>
      </c>
      <c r="G134">
        <v>-2.7</v>
      </c>
      <c r="H134">
        <v>-0.08</v>
      </c>
    </row>
    <row r="135" spans="2:8" x14ac:dyDescent="0.25">
      <c r="B135">
        <v>29</v>
      </c>
      <c r="C135">
        <v>-2.8</v>
      </c>
      <c r="D135">
        <v>-0.16</v>
      </c>
      <c r="E135">
        <v>-2.8</v>
      </c>
      <c r="F135">
        <v>-0.22</v>
      </c>
      <c r="G135">
        <v>-2.8</v>
      </c>
      <c r="H135">
        <v>-0.08</v>
      </c>
    </row>
    <row r="136" spans="2:8" x14ac:dyDescent="0.25">
      <c r="B136">
        <v>30</v>
      </c>
      <c r="C136">
        <v>-2.9</v>
      </c>
      <c r="D136">
        <v>-0.16</v>
      </c>
      <c r="E136">
        <v>-2.9</v>
      </c>
      <c r="F136">
        <v>-0.22</v>
      </c>
      <c r="G136">
        <v>-2.9</v>
      </c>
      <c r="H136">
        <v>-0.08</v>
      </c>
    </row>
    <row r="137" spans="2:8" x14ac:dyDescent="0.25">
      <c r="B137">
        <v>31</v>
      </c>
      <c r="C137">
        <v>-3</v>
      </c>
      <c r="D137">
        <v>-0.16</v>
      </c>
      <c r="E137">
        <v>-3</v>
      </c>
      <c r="F137">
        <v>-0.23</v>
      </c>
      <c r="G137">
        <v>-3</v>
      </c>
      <c r="H137">
        <v>-0.08</v>
      </c>
    </row>
    <row r="138" spans="2:8" x14ac:dyDescent="0.25">
      <c r="B138" t="s">
        <v>10</v>
      </c>
      <c r="C138">
        <v>-1</v>
      </c>
      <c r="D138">
        <v>-0.03</v>
      </c>
      <c r="E138">
        <v>-0.5</v>
      </c>
      <c r="F138">
        <v>-0.1</v>
      </c>
      <c r="G138">
        <v>-0.5</v>
      </c>
      <c r="H138">
        <v>-0.04</v>
      </c>
    </row>
    <row r="139" spans="2:8" x14ac:dyDescent="0.25">
      <c r="B139" t="s">
        <v>11</v>
      </c>
      <c r="C139">
        <v>-0.94</v>
      </c>
      <c r="D139">
        <v>0</v>
      </c>
      <c r="E139">
        <v>-0.35</v>
      </c>
      <c r="F139">
        <v>0</v>
      </c>
      <c r="G139">
        <v>-0.2</v>
      </c>
      <c r="H139">
        <v>0</v>
      </c>
    </row>
    <row r="144" spans="2:8" x14ac:dyDescent="0.25">
      <c r="C144" t="s">
        <v>15</v>
      </c>
      <c r="D144" t="s">
        <v>16</v>
      </c>
      <c r="E144" t="s">
        <v>17</v>
      </c>
      <c r="F144" t="s">
        <v>18</v>
      </c>
      <c r="G144" t="s">
        <v>19</v>
      </c>
    </row>
    <row r="145" spans="2:7" x14ac:dyDescent="0.25">
      <c r="B145" s="5">
        <v>1</v>
      </c>
      <c r="C145">
        <v>1.67</v>
      </c>
      <c r="D145">
        <v>1.77</v>
      </c>
      <c r="E145">
        <v>1.87</v>
      </c>
      <c r="F145">
        <v>1.98</v>
      </c>
      <c r="G145">
        <v>2.08</v>
      </c>
    </row>
    <row r="146" spans="2:7" x14ac:dyDescent="0.25">
      <c r="B146" s="5">
        <v>0.5</v>
      </c>
      <c r="C146">
        <v>0.84</v>
      </c>
      <c r="D146">
        <v>0.89</v>
      </c>
      <c r="E146">
        <v>0.94</v>
      </c>
      <c r="F146">
        <v>0.99</v>
      </c>
      <c r="G146">
        <v>1.04</v>
      </c>
    </row>
    <row r="147" spans="2:7" x14ac:dyDescent="0.25">
      <c r="B147" s="5">
        <v>0.25</v>
      </c>
      <c r="C147">
        <v>0.42</v>
      </c>
      <c r="D147">
        <v>0.45</v>
      </c>
      <c r="E147">
        <v>0.47</v>
      </c>
      <c r="F147">
        <v>0.5</v>
      </c>
      <c r="G147">
        <v>0.52</v>
      </c>
    </row>
    <row r="148" spans="2:7" x14ac:dyDescent="0.25">
      <c r="B148" s="5">
        <v>0.1</v>
      </c>
      <c r="C148">
        <v>0.21</v>
      </c>
      <c r="D148">
        <v>0.23</v>
      </c>
      <c r="E148">
        <v>0.24</v>
      </c>
      <c r="F148">
        <v>0.25</v>
      </c>
      <c r="G148">
        <v>0.26</v>
      </c>
    </row>
  </sheetData>
  <sortState ref="B61:J62">
    <sortCondition ref="B61"/>
  </sortState>
  <mergeCells count="7">
    <mergeCell ref="G105:H105"/>
    <mergeCell ref="C68:D68"/>
    <mergeCell ref="E68:F68"/>
    <mergeCell ref="B68:B69"/>
    <mergeCell ref="B105:B106"/>
    <mergeCell ref="C105:D105"/>
    <mergeCell ref="E105:F10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2020-06-11T15:46:16Z</dcterms:modified>
</cp:coreProperties>
</file>