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 sheetId="2" r:id="rId1"/>
    <sheet name="取込設計" sheetId="4" state="hidden" r:id="rId2"/>
  </sheets>
  <externalReferences>
    <externalReference r:id="rId3"/>
    <externalReference r:id="rId4"/>
  </externalReferences>
  <definedNames>
    <definedName name="_xlnm.Print_Area" localSheetId="0">野帳!$A$1:I55</definedName>
    <definedName name="SQL候補">[1]項目定義!$C$9:$F$9</definedName>
    <definedName name="データ型候補">[1]項目定義!$C$10:$H$10</definedName>
    <definedName name="期日" localSheetId="1">[2]設計１!#REF!</definedName>
    <definedName name="期日" localSheetId="0">#REF!</definedName>
    <definedName name="期日">#REF!</definedName>
    <definedName name="使用候補">[1]項目定義!$C$8</definedName>
    <definedName name="支部名称" localSheetId="1">#REF!</definedName>
    <definedName name="支部名称" localSheetId="0">#REF!</definedName>
    <definedName name="支部名称">#REF!</definedName>
    <definedName name="発送日" localSheetId="1">#REF!</definedName>
    <definedName name="発送日" localSheetId="0">#REF!</definedName>
    <definedName name="発送日">#REF!</definedName>
    <definedName name="文書番号" localSheetId="1">#REF!</definedName>
    <definedName name="文書番号" localSheetId="0">#REF!</definedName>
    <definedName name="文書番号">#REF!</definedName>
  </definedNames>
  <calcPr calcId="152511" concurrentCalc="0"/>
</workbook>
</file>

<file path=xl/calcChain.xml><?xml version="1.0" encoding="utf-8"?>
<calcChain xmlns="http://schemas.openxmlformats.org/spreadsheetml/2006/main">
  <c r="D34" i="2" l="1"/>
  <c r="D33" i="2"/>
  <c r="D32" i="2"/>
  <c r="D31" i="2"/>
  <c r="D30" i="2"/>
  <c r="D29" i="2"/>
  <c r="E18" i="2"/>
  <c r="E17" i="2"/>
  <c r="D13" i="2"/>
  <c r="E13" i="2"/>
  <c r="E14" i="2"/>
  <c r="E15" i="2"/>
  <c r="E16" i="2"/>
  <c r="M9" i="2"/>
  <c r="F16" i="2"/>
  <c r="M10" i="2"/>
  <c r="M8" i="2"/>
  <c r="M13" i="2"/>
  <c r="F13" i="2"/>
  <c r="F14" i="2"/>
  <c r="F15" i="2"/>
  <c r="F17" i="2"/>
  <c r="F18" i="2"/>
  <c r="E22" i="2"/>
  <c r="C23" i="2"/>
  <c r="C22" i="2"/>
  <c r="E29" i="2"/>
  <c r="E30" i="2"/>
  <c r="E31" i="2"/>
  <c r="E32" i="2"/>
  <c r="E33" i="2"/>
  <c r="E34" i="2"/>
</calcChain>
</file>

<file path=xl/sharedStrings.xml><?xml version="1.0" encoding="utf-8"?>
<sst xmlns="http://schemas.openxmlformats.org/spreadsheetml/2006/main" count="82" uniqueCount="63">
  <si>
    <t xml:space="preserve">   色度 </t>
  </si>
  <si>
    <t>下水試験法第２編第２章第４節２．透過光測定法</t>
  </si>
  <si>
    <t>分析者　</t>
  </si>
  <si>
    <t>回帰分析の結果</t>
  </si>
  <si>
    <t>Y 切片</t>
  </si>
  <si>
    <t>Y 評価値の標準誤差</t>
  </si>
  <si>
    <t>①検量線</t>
  </si>
  <si>
    <t>R2乗</t>
  </si>
  <si>
    <t>色度</t>
  </si>
  <si>
    <t xml:space="preserve"> 吸光度</t>
  </si>
  <si>
    <t xml:space="preserve"> 補正値 Y</t>
  </si>
  <si>
    <t>　予想値</t>
  </si>
  <si>
    <t>標本数</t>
  </si>
  <si>
    <t>(390nm)</t>
  </si>
  <si>
    <t>自由度</t>
  </si>
  <si>
    <t>X 係数</t>
  </si>
  <si>
    <t>X 係数の標準誤差</t>
  </si>
  <si>
    <t>設置者リスト（50音順）</t>
  </si>
  <si>
    <t>試験ブランク</t>
  </si>
  <si>
    <t>乙女環境センター</t>
  </si>
  <si>
    <t>検量線　 Y=</t>
  </si>
  <si>
    <t>+</t>
  </si>
  <si>
    <t>×　　X</t>
  </si>
  <si>
    <t>r=</t>
  </si>
  <si>
    <t>ごみ燃料化センター</t>
  </si>
  <si>
    <t>②結果</t>
  </si>
  <si>
    <t>検体№</t>
  </si>
  <si>
    <t>設置者名</t>
  </si>
  <si>
    <t>吸光度</t>
  </si>
  <si>
    <t>補正値　Ｙ</t>
  </si>
  <si>
    <t>判定</t>
  </si>
  <si>
    <t>採用値</t>
  </si>
  <si>
    <t>計量管理者</t>
  </si>
  <si>
    <t>紺屋園橋</t>
  </si>
  <si>
    <t>報告値</t>
  </si>
  <si>
    <t>採銅所郵便局前</t>
  </si>
  <si>
    <t>○</t>
  </si>
  <si>
    <t>*</t>
  </si>
  <si>
    <t>鏡山橋</t>
  </si>
  <si>
    <t>石崎橋</t>
  </si>
  <si>
    <t>浦松橋</t>
  </si>
  <si>
    <t>定量下限値</t>
  </si>
  <si>
    <t>シート「野帳」の各番号を参照</t>
  </si>
  <si>
    <t>No</t>
  </si>
  <si>
    <t>備考</t>
  </si>
  <si>
    <t>特記事項</t>
  </si>
  <si>
    <t>－</t>
  </si>
  <si>
    <t>②</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</si>
  <si>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</si>
  <si>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</si>
  <si>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</si>
  <si>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</si>
  <si>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</si>
  <si>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</si>
  <si>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④</t>
  </si>
  <si>
    <t>測定値</t>
  </si>
  <si>
    <t xml:space="preserve">⑤の採用値の上段下段でチェックON="R"の行の値を測定値として取得する。
入力値が検査台帳明細テーブル[KensaDaichoMeisaiTbl]の結果値[KekkaValue]のデータ桁数より大きい場合は取込対象外とする。
※文字列の末尾に"以下"か"未満"が連結されていれば除去
</t>
  </si>
  <si>
    <t>数値</t>
  </si>
  <si>
    <t>範囲（区分）</t>
  </si>
  <si>
    <t xml:space="preserve">④の文字列の末尾に"以下"が連結されていれば、2(以下)をセット
④の文字列の末尾に"未満"が連結されていれば、3(未満)をセット
存在しなければ、0をセット
</t>
  </si>
  <si>
    <t>【取込】</t>
  </si>
  <si>
    <t>・Exceファイルをデータ行の先頭行（29行目）から 3行単位で最終行（33行目）まで読んでいき、対象の項目Noのセル値を取込結果一覧の各項目にセットしてリストを作成する。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</si>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</sst>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000_ "/>
    <numFmt numFmtId="177" formatCode="#,##0.000"/>
    <numFmt numFmtId="178" formatCode="0.00000"/>
    <numFmt numFmtId="179" formatCode="0.000_ "/>
    <numFmt numFmtId="180" formatCode="[$-411]ggge&quot;年&quot;m&quot;月&quot;d&quot;日&quot;;@"/>
    <numFmt numFmtId="181" formatCode="0.000000_ "/>
    <numFmt numFmtId="182" formatCode="0.000"/>
    <numFmt numFmtId="183" formatCode="#,##0.000_ "/>
    <numFmt numFmtId="184" formatCode="0.0_ "/>
    <numFmt numFmtId="185" formatCode="0.00_ "/>
    <numFmt numFmtId="186" formatCode="0.00000000000_ "/>
  </numFmts>
  <fonts count="13" x14ac:knownFonts="1">
    <font>
      <sz val="11"/>
      <color indexed="8"/>
      <name val="ＭＳ Ｐゴシック"/>
      <family val="3"/>
      <charset val="128"/>
    </font>
    <font>
      <sz val="11"/>
      <name val="ＭＳ Ｐゴシック"/>
      <family val="3"/>
      <charset val="128"/>
    </font>
    <font>
      <b/>
      <sz val="20"/>
      <name val="ＭＳ Ｐゴシック"/>
      <family val="3"/>
      <charset val="128"/>
    </font>
    <font>
      <b/>
      <sz val="11"/>
      <name val="ＭＳ Ｐゴシック"/>
      <family val="3"/>
      <charset val="128"/>
    </font>
    <font>
      <sz val="10"/>
      <name val="ＭＳ Ｐゴシック"/>
      <family val="3"/>
      <charset val="134"/>
    </font>
    <font>
      <sz val="11"/>
      <name val="Wingdings 2"/>
      <family val="1"/>
      <charset val="2"/>
    </font>
    <font>
      <b/>
      <sz val="14"/>
      <color indexed="8"/>
      <name val="ＭＳ Ｐゴシック"/>
      <family val="3"/>
      <charset val="128"/>
    </font>
    <font>
      <sz val="11"/>
      <color indexed="8"/>
      <name val="ＭＳ Ｐ明朝"/>
      <family val="1"/>
      <charset val="128"/>
    </font>
    <font>
      <b/>
      <sz val="11"/>
      <color indexed="8"/>
      <name val="ＭＳ Ｐゴシック"/>
      <family val="3"/>
      <charset val="128"/>
    </font>
    <font>
      <sz val="11"/>
      <color indexed="8"/>
      <name val="ＭＳ Ｐゴシック"/>
      <family val="2"/>
      <charset val="134"/>
    </font>
    <font>
      <sz val="11"/>
      <color indexed="8"/>
      <name val="ＭＳ Ｐゴシック"/>
      <family val="2"/>
      <charset val="128"/>
    </font>
    <font>
      <sz val="11"/>
      <color indexed="8"/>
      <name val="ＭＳ Ｐゴシック"/>
      <family val="3"/>
      <charset val="128"/>
    </font>
    <font>
      <sz val="6"/>
      <name val="ＭＳ Ｐゴシック"/>
      <family val="3"/>
      <charset val="128"/>
    </font>
  </fonts>
  <fills count="3">
    <fill>
      <patternFill patternType="none"/>
    </fill>
    <fill>
      <patternFill patternType="gray125"/>
    </fill>
    <fill>
      <patternFill patternType="solid">
        <fgColor indexed="44"/>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64"/>
      </left>
      <right style="thin">
        <color indexed="64"/>
      </right>
      <top style="double">
        <color indexed="64"/>
      </top>
      <bottom/>
      <diagonal/>
    </border>
    <border>
      <left style="thin">
        <color indexed="10"/>
      </left>
      <right/>
      <top style="thin">
        <color indexed="10"/>
      </top>
      <bottom/>
      <diagonal/>
    </border>
    <border>
      <left style="thin">
        <color indexed="10"/>
      </left>
      <right style="thin">
        <color indexed="10"/>
      </right>
      <top style="thin">
        <color indexed="10"/>
      </top>
      <bottom/>
      <diagonal/>
    </border>
    <border>
      <left/>
      <right style="thin">
        <color indexed="10"/>
      </right>
      <top style="thin">
        <color indexed="10"/>
      </top>
      <bottom/>
      <diagonal/>
    </border>
    <border>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10"/>
      </left>
      <right/>
      <top style="double">
        <color indexed="10"/>
      </top>
      <bottom style="thin">
        <color indexed="10"/>
      </bottom>
      <diagonal/>
    </border>
    <border>
      <left style="thin">
        <color indexed="10"/>
      </left>
      <right style="thin">
        <color indexed="10"/>
      </right>
      <top style="double">
        <color indexed="10"/>
      </top>
      <bottom style="thin">
        <color indexed="10"/>
      </bottom>
      <diagonal/>
    </border>
    <border>
      <left/>
      <right style="thin">
        <color indexed="10"/>
      </right>
      <top style="double">
        <color indexed="10"/>
      </top>
      <bottom style="thin">
        <color indexed="10"/>
      </bottom>
      <diagonal/>
    </border>
    <border>
      <left style="thin">
        <color indexed="10"/>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10"/>
      </left>
      <right/>
      <top style="thin">
        <color indexed="10"/>
      </top>
      <bottom style="double">
        <color indexed="10"/>
      </bottom>
      <diagonal/>
    </border>
    <border>
      <left style="thin">
        <color indexed="10"/>
      </left>
      <right style="thin">
        <color indexed="10"/>
      </right>
      <top style="thin">
        <color indexed="10"/>
      </top>
      <bottom style="double">
        <color indexed="10"/>
      </bottom>
      <diagonal/>
    </border>
    <border>
      <left/>
      <right style="thin">
        <color indexed="10"/>
      </right>
      <top style="thin">
        <color indexed="10"/>
      </top>
      <bottom style="double">
        <color indexed="10"/>
      </bottom>
      <diagonal/>
    </border>
    <border>
      <left style="thin">
        <color indexed="10"/>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10"/>
      </left>
      <right style="thin">
        <color indexed="10"/>
      </right>
      <top style="double">
        <color indexed="10"/>
      </top>
      <bottom/>
      <diagonal/>
    </border>
    <border>
      <left style="thin">
        <color indexed="10"/>
      </left>
      <right style="thin">
        <color indexed="10"/>
      </right>
      <top/>
      <bottom style="double">
        <color indexed="10"/>
      </bottom>
      <diagonal/>
    </border>
  </borders>
  <cellStyleXfs count="10">
    <xf numFmtId="0" fontId="0" fillId="0" borderId="0">
      <alignment vertical="center"/>
    </xf>
    <xf numFmtId="0" fontId="11"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1" fillId="0" borderId="0">
      <alignment vertical="center"/>
    </xf>
    <xf numFmtId="0" fontId="10" fillId="0" borderId="0">
      <alignment vertical="center"/>
    </xf>
    <xf numFmtId="0" fontId="9" fillId="0" borderId="0">
      <alignment vertical="center"/>
    </xf>
    <xf numFmtId="0" fontId="1" fillId="0" borderId="0">
      <alignment vertical="center"/>
    </xf>
  </cellStyleXfs>
  <cellXfs count="124">
    <xf numFmtId="0" fontId="0" fillId="0" borderId="0" xfId="0">
      <alignment vertical="center"/>
    </xf>
    <xf numFmtId="0" fontId="1" fillId="0" borderId="0" xfId="9">
      <alignment vertical="center"/>
    </xf>
    <xf numFmtId="0" fontId="1" fillId="0" borderId="0" xfId="9" applyAlignment="1">
      <alignment horizontal="center" vertical="center"/>
    </xf>
    <xf numFmtId="180" fontId="1" fillId="0" borderId="0" xfId="9" applyNumberFormat="1" applyAlignment="1" applyProtection="1">
      <alignment horizontal="center" vertical="center"/>
    </xf>
    <xf numFmtId="0" fontId="1" fillId="0" borderId="0" xfId="9" applyFill="1" applyBorder="1" applyAlignment="1" applyProtection="1">
      <alignment horizontal="center" vertical="center"/>
      <protection locked="0"/>
    </xf>
    <xf numFmtId="0" fontId="1" fillId="0" borderId="0" xfId="9" applyFill="1" applyBorder="1" applyAlignment="1" applyProtection="1">
      <alignment vertical="center"/>
      <protection locked="0"/>
    </xf>
    <xf numFmtId="0" fontId="3" fillId="0" borderId="0" xfId="9" applyFont="1">
      <alignment vertical="center"/>
    </xf>
    <xf numFmtId="0" fontId="1" fillId="0" borderId="2" xfId="9" applyBorder="1" applyAlignment="1">
      <alignment horizontal="center" vertical="center" wrapText="1" shrinkToFit="1"/>
    </xf>
    <xf numFmtId="0" fontId="1" fillId="0" borderId="3" xfId="9" applyBorder="1" applyAlignment="1">
      <alignment horizontal="center" vertical="center" wrapText="1" shrinkToFit="1"/>
    </xf>
    <xf numFmtId="0" fontId="1" fillId="0" borderId="0" xfId="9" applyBorder="1">
      <alignment vertical="center"/>
    </xf>
    <xf numFmtId="0" fontId="1" fillId="0" borderId="1" xfId="9" applyBorder="1">
      <alignment vertical="center"/>
    </xf>
    <xf numFmtId="179" fontId="0" fillId="0" borderId="2" xfId="9" applyNumberFormat="1" applyFont="1" applyBorder="1" applyProtection="1">
      <alignment vertical="center"/>
    </xf>
    <xf numFmtId="179" fontId="1" fillId="0" borderId="4" xfId="9" applyNumberFormat="1" applyBorder="1">
      <alignment vertical="center"/>
    </xf>
    <xf numFmtId="176" fontId="1" fillId="0" borderId="1" xfId="9" applyNumberFormat="1" applyBorder="1">
      <alignment vertical="center"/>
    </xf>
    <xf numFmtId="0" fontId="1" fillId="0" borderId="5" xfId="9" applyBorder="1">
      <alignment vertical="center"/>
    </xf>
    <xf numFmtId="179" fontId="1" fillId="0" borderId="6" xfId="9" applyNumberFormat="1" applyBorder="1" applyProtection="1">
      <alignment vertical="center"/>
      <protection locked="0"/>
    </xf>
    <xf numFmtId="0" fontId="1" fillId="0" borderId="5" xfId="9" applyBorder="1" applyAlignment="1">
      <alignment horizontal="center" vertical="center"/>
    </xf>
    <xf numFmtId="179" fontId="1" fillId="0" borderId="6" xfId="9" applyNumberFormat="1" applyFill="1" applyBorder="1" applyProtection="1">
      <alignment vertical="center"/>
      <protection locked="0"/>
    </xf>
    <xf numFmtId="0" fontId="1" fillId="0" borderId="0" xfId="9" applyBorder="1" applyAlignment="1">
      <alignment horizontal="center" vertical="center"/>
    </xf>
    <xf numFmtId="179" fontId="1" fillId="0" borderId="0" xfId="9" applyNumberFormat="1" applyFill="1" applyBorder="1">
      <alignment vertical="center"/>
    </xf>
    <xf numFmtId="0" fontId="1" fillId="0" borderId="0" xfId="9" applyFill="1">
      <alignment vertical="center"/>
    </xf>
    <xf numFmtId="0" fontId="1" fillId="0" borderId="0" xfId="9" applyAlignment="1">
      <alignment horizontal="right" vertical="center"/>
    </xf>
    <xf numFmtId="181" fontId="1" fillId="0" borderId="0" xfId="9" applyNumberFormat="1" applyFill="1">
      <alignment vertical="center"/>
    </xf>
    <xf numFmtId="0" fontId="1" fillId="0" borderId="0" xfId="9" applyAlignment="1">
      <alignment horizontal="left" vertical="center"/>
    </xf>
    <xf numFmtId="0" fontId="4" fillId="0" borderId="2" xfId="9" applyNumberFormat="1" applyFont="1" applyBorder="1" applyAlignment="1">
      <alignment horizontal="center" vertical="center"/>
    </xf>
    <xf numFmtId="178" fontId="4" fillId="0" borderId="2" xfId="9" applyNumberFormat="1" applyFont="1" applyBorder="1" applyAlignment="1">
      <alignment horizontal="center" vertical="center"/>
    </xf>
    <xf numFmtId="0" fontId="4" fillId="0" borderId="0" xfId="9" applyNumberFormat="1" applyFont="1" applyAlignment="1">
      <alignment horizontal="center" vertical="center"/>
    </xf>
    <xf numFmtId="178" fontId="4" fillId="0" borderId="3" xfId="9" applyNumberFormat="1" applyFont="1" applyBorder="1" applyAlignment="1">
      <alignment horizontal="center" vertical="center"/>
    </xf>
    <xf numFmtId="0" fontId="4" fillId="0" borderId="3" xfId="9" applyNumberFormat="1" applyFont="1" applyBorder="1" applyAlignment="1">
      <alignment horizontal="center" vertical="center"/>
    </xf>
    <xf numFmtId="177" fontId="4" fillId="0" borderId="9" xfId="9" applyNumberFormat="1" applyFont="1" applyBorder="1" applyAlignment="1" applyProtection="1">
      <alignment vertical="center"/>
      <protection locked="0"/>
    </xf>
    <xf numFmtId="183" fontId="4" fillId="0" borderId="4" xfId="9" applyNumberFormat="1" applyFont="1" applyBorder="1" applyAlignment="1">
      <alignment vertical="center"/>
    </xf>
    <xf numFmtId="183" fontId="4" fillId="0" borderId="10" xfId="9" applyNumberFormat="1" applyFont="1" applyBorder="1" applyAlignment="1">
      <alignment vertical="center"/>
    </xf>
    <xf numFmtId="0" fontId="4" fillId="0" borderId="2" xfId="9" applyNumberFormat="1" applyFont="1" applyBorder="1" applyAlignment="1" applyProtection="1">
      <alignment horizontal="right" vertical="center"/>
    </xf>
    <xf numFmtId="0" fontId="4" fillId="0" borderId="1" xfId="9" applyNumberFormat="1" applyFont="1" applyBorder="1" applyAlignment="1" applyProtection="1">
      <alignment horizontal="center" vertical="center"/>
      <protection locked="0"/>
    </xf>
    <xf numFmtId="176" fontId="5" fillId="0" borderId="1" xfId="9" applyNumberFormat="1" applyFont="1" applyBorder="1" applyAlignment="1">
      <alignment horizontal="center" vertical="center"/>
    </xf>
    <xf numFmtId="177" fontId="4" fillId="0" borderId="13" xfId="9" applyNumberFormat="1" applyFont="1" applyBorder="1" applyAlignment="1" applyProtection="1">
      <alignment vertical="center"/>
      <protection locked="0"/>
    </xf>
    <xf numFmtId="183" fontId="4" fillId="0" borderId="14" xfId="9" applyNumberFormat="1" applyFont="1" applyBorder="1" applyAlignment="1">
      <alignment vertical="center"/>
    </xf>
    <xf numFmtId="183" fontId="4" fillId="0" borderId="2" xfId="9" applyNumberFormat="1" applyFont="1" applyBorder="1" applyAlignment="1">
      <alignment vertical="center"/>
    </xf>
    <xf numFmtId="0" fontId="4" fillId="0" borderId="2" xfId="9" applyNumberFormat="1" applyFont="1" applyBorder="1" applyAlignment="1" applyProtection="1">
      <alignment horizontal="center" vertical="center"/>
      <protection locked="0"/>
    </xf>
    <xf numFmtId="176" fontId="5" fillId="0" borderId="15" xfId="9" applyNumberFormat="1" applyFont="1" applyBorder="1" applyAlignment="1">
      <alignment horizontal="center" vertical="center"/>
    </xf>
    <xf numFmtId="177" fontId="4" fillId="0" borderId="18" xfId="9" applyNumberFormat="1" applyFont="1" applyBorder="1" applyAlignment="1" applyProtection="1">
      <alignment vertical="center"/>
      <protection locked="0"/>
    </xf>
    <xf numFmtId="183" fontId="4" fillId="0" borderId="19" xfId="9" applyNumberFormat="1" applyFont="1" applyBorder="1" applyAlignment="1">
      <alignment vertical="center"/>
    </xf>
    <xf numFmtId="0" fontId="4" fillId="0" borderId="10" xfId="9" applyNumberFormat="1" applyFont="1" applyBorder="1" applyAlignment="1" applyProtection="1">
      <alignment horizontal="right" vertical="center"/>
    </xf>
    <xf numFmtId="0" fontId="4" fillId="0" borderId="20" xfId="9" applyNumberFormat="1" applyFont="1" applyBorder="1" applyAlignment="1" applyProtection="1">
      <alignment horizontal="center" vertical="center"/>
      <protection locked="0"/>
    </xf>
    <xf numFmtId="0" fontId="4" fillId="0" borderId="23" xfId="9" applyNumberFormat="1" applyFont="1" applyBorder="1" applyAlignment="1" applyProtection="1">
      <alignment vertical="center"/>
      <protection locked="0"/>
    </xf>
    <xf numFmtId="183" fontId="4" fillId="0" borderId="24" xfId="9" applyNumberFormat="1" applyFont="1" applyBorder="1" applyAlignment="1">
      <alignment vertical="center"/>
    </xf>
    <xf numFmtId="183" fontId="4" fillId="0" borderId="15" xfId="9" applyNumberFormat="1" applyFont="1" applyBorder="1" applyAlignment="1">
      <alignment vertical="center"/>
    </xf>
    <xf numFmtId="0" fontId="4" fillId="0" borderId="15" xfId="9" applyNumberFormat="1" applyFont="1" applyBorder="1" applyAlignment="1" applyProtection="1">
      <alignment horizontal="right" vertical="center"/>
    </xf>
    <xf numFmtId="0" fontId="4" fillId="0" borderId="15" xfId="9" applyNumberFormat="1" applyFont="1" applyBorder="1" applyAlignment="1" applyProtection="1">
      <alignment horizontal="center" vertical="center"/>
      <protection locked="0"/>
    </xf>
    <xf numFmtId="0" fontId="4" fillId="0" borderId="18" xfId="9" applyNumberFormat="1" applyFont="1" applyBorder="1" applyAlignment="1" applyProtection="1">
      <alignment vertical="center"/>
      <protection locked="0"/>
    </xf>
    <xf numFmtId="0" fontId="4" fillId="0" borderId="7" xfId="9" applyNumberFormat="1" applyFont="1" applyBorder="1" applyAlignment="1" applyProtection="1">
      <alignment horizontal="right" vertical="center"/>
    </xf>
    <xf numFmtId="1" fontId="4" fillId="0" borderId="3" xfId="9" applyNumberFormat="1" applyFont="1" applyBorder="1" applyAlignment="1">
      <alignment vertical="center"/>
    </xf>
    <xf numFmtId="184" fontId="1" fillId="0" borderId="0" xfId="9" applyNumberFormat="1" applyBorder="1">
      <alignment vertical="center"/>
    </xf>
    <xf numFmtId="0" fontId="1" fillId="0" borderId="0" xfId="9" applyBorder="1" applyAlignment="1" applyProtection="1">
      <alignment horizontal="center" vertical="center" shrinkToFit="1"/>
      <protection locked="0"/>
    </xf>
    <xf numFmtId="0" fontId="1" fillId="0" borderId="0" xfId="9" applyFill="1" applyBorder="1" applyProtection="1">
      <alignment vertical="center"/>
      <protection locked="0"/>
    </xf>
    <xf numFmtId="179" fontId="1" fillId="0" borderId="0" xfId="9" applyNumberFormat="1" applyFill="1" applyBorder="1" applyProtection="1">
      <alignment vertical="center"/>
      <protection locked="0"/>
    </xf>
    <xf numFmtId="179" fontId="1" fillId="0" borderId="0" xfId="9" applyNumberFormat="1" applyBorder="1">
      <alignment vertical="center"/>
    </xf>
    <xf numFmtId="0" fontId="1" fillId="0" borderId="0" xfId="9" applyBorder="1" applyAlignment="1" applyProtection="1">
      <alignment vertical="center"/>
      <protection locked="0"/>
    </xf>
    <xf numFmtId="0" fontId="1" fillId="0" borderId="0" xfId="9" applyBorder="1" applyAlignment="1">
      <alignment vertical="center"/>
    </xf>
    <xf numFmtId="0" fontId="1" fillId="0" borderId="0" xfId="9" applyBorder="1" applyAlignment="1">
      <alignment horizontal="right" vertical="center"/>
    </xf>
    <xf numFmtId="185" fontId="1" fillId="0" borderId="0" xfId="9" applyNumberFormat="1" applyBorder="1" applyAlignment="1">
      <alignment horizontal="right" vertical="center"/>
    </xf>
    <xf numFmtId="0" fontId="1" fillId="0" borderId="28" xfId="9" applyBorder="1">
      <alignment vertical="center"/>
    </xf>
    <xf numFmtId="186" fontId="1" fillId="0" borderId="0" xfId="9" applyNumberFormat="1">
      <alignment vertical="center"/>
    </xf>
    <xf numFmtId="0" fontId="1" fillId="0" borderId="0" xfId="9" applyAlignment="1" applyProtection="1">
      <alignment horizontal="center" vertical="center"/>
      <protection locked="0"/>
    </xf>
    <xf numFmtId="0" fontId="1" fillId="0" borderId="7" xfId="9" applyBorder="1" applyAlignment="1" applyProtection="1">
      <alignment horizontal="center" vertical="center" shrinkToFit="1"/>
      <protection locked="0"/>
    </xf>
    <xf numFmtId="0" fontId="1" fillId="0" borderId="7" xfId="9" applyFill="1" applyBorder="1" applyAlignment="1" applyProtection="1">
      <alignment horizontal="center" vertical="center" shrinkToFit="1"/>
      <protection locked="0"/>
    </xf>
    <xf numFmtId="0" fontId="1" fillId="0" borderId="0" xfId="9" applyBorder="1" applyAlignment="1">
      <alignment vertical="center" shrinkToFit="1"/>
    </xf>
    <xf numFmtId="0" fontId="1" fillId="0" borderId="7" xfId="9" applyBorder="1" applyAlignment="1" applyProtection="1">
      <alignment horizontal="center" vertical="center"/>
      <protection locked="0"/>
    </xf>
    <xf numFmtId="176" fontId="1" fillId="0" borderId="0" xfId="9" applyNumberFormat="1" applyBorder="1">
      <alignment vertical="center"/>
    </xf>
    <xf numFmtId="176" fontId="1" fillId="0" borderId="0" xfId="9" applyNumberFormat="1">
      <alignment vertical="center"/>
    </xf>
    <xf numFmtId="0" fontId="1" fillId="0" borderId="7" xfId="9" applyBorder="1" applyProtection="1">
      <alignment vertical="center"/>
      <protection locked="0"/>
    </xf>
    <xf numFmtId="0" fontId="1" fillId="0" borderId="7" xfId="9" applyFont="1" applyBorder="1" applyAlignment="1" applyProtection="1">
      <alignment horizontal="center" vertical="center" shrinkToFit="1"/>
      <protection locked="0"/>
    </xf>
    <xf numFmtId="0" fontId="1" fillId="0" borderId="0" xfId="9" applyProtection="1">
      <alignment vertical="center"/>
      <protection locked="0"/>
    </xf>
    <xf numFmtId="0" fontId="6" fillId="0" borderId="0" xfId="4" applyFont="1">
      <alignment vertical="center"/>
    </xf>
    <xf numFmtId="0" fontId="0" fillId="0" borderId="0" xfId="1" applyFont="1">
      <alignment vertical="center"/>
    </xf>
    <xf numFmtId="0" fontId="7" fillId="0" borderId="0" xfId="1" applyFont="1" applyAlignment="1">
      <alignment horizontal="left" vertical="center" wrapText="1"/>
    </xf>
    <xf numFmtId="0" fontId="7" fillId="0" borderId="0" xfId="1" applyFont="1">
      <alignment vertical="center"/>
    </xf>
    <xf numFmtId="0" fontId="8" fillId="2" borderId="29" xfId="4" applyFont="1" applyFill="1" applyBorder="1" applyAlignment="1">
      <alignment horizontal="left" vertical="center"/>
    </xf>
    <xf numFmtId="0" fontId="8" fillId="2" borderId="30" xfId="4" applyFont="1" applyFill="1" applyBorder="1">
      <alignment vertical="center"/>
    </xf>
    <xf numFmtId="0" fontId="8" fillId="2" borderId="15" xfId="4" applyFont="1" applyFill="1" applyBorder="1" applyAlignment="1">
      <alignment horizontal="center" vertical="center" wrapText="1"/>
    </xf>
    <xf numFmtId="0" fontId="8" fillId="2" borderId="15" xfId="4" applyFont="1" applyFill="1" applyBorder="1" applyAlignment="1">
      <alignment vertical="center"/>
    </xf>
    <xf numFmtId="0" fontId="11" fillId="0" borderId="0" xfId="4" applyAlignment="1">
      <alignment vertical="center" wrapText="1"/>
    </xf>
    <xf numFmtId="0" fontId="11" fillId="0" borderId="31" xfId="4" applyBorder="1" applyAlignment="1">
      <alignment horizontal="center" vertical="center"/>
    </xf>
    <xf numFmtId="0" fontId="11" fillId="0" borderId="3" xfId="4" applyBorder="1">
      <alignment vertical="center"/>
    </xf>
    <xf numFmtId="0" fontId="1" fillId="0" borderId="3" xfId="4" applyFont="1" applyBorder="1" applyAlignment="1">
      <alignment vertical="center" wrapText="1"/>
    </xf>
    <xf numFmtId="0" fontId="11" fillId="0" borderId="1" xfId="4" applyBorder="1">
      <alignment vertical="center"/>
    </xf>
    <xf numFmtId="0" fontId="1" fillId="0" borderId="1" xfId="4" applyFont="1" applyBorder="1" applyAlignment="1">
      <alignment vertical="center" wrapText="1"/>
    </xf>
    <xf numFmtId="0" fontId="11" fillId="0" borderId="0" xfId="4" applyFill="1" applyBorder="1">
      <alignment vertical="center"/>
    </xf>
    <xf numFmtId="0" fontId="2" fillId="0" borderId="0" xfId="9" applyFont="1" applyAlignment="1">
      <alignment horizontal="center" vertical="center"/>
    </xf>
    <xf numFmtId="0" fontId="3" fillId="0" borderId="0" xfId="9" applyFont="1" applyAlignment="1">
      <alignment vertical="center"/>
    </xf>
    <xf numFmtId="0" fontId="1" fillId="0" borderId="2" xfId="9" applyBorder="1" applyAlignment="1">
      <alignment horizontal="center" vertical="center" shrinkToFit="1"/>
    </xf>
    <xf numFmtId="0" fontId="1" fillId="0" borderId="3" xfId="9" applyBorder="1" applyAlignment="1">
      <alignment horizontal="center" vertical="center" shrinkToFit="1"/>
    </xf>
    <xf numFmtId="178" fontId="4" fillId="0" borderId="2" xfId="9" applyNumberFormat="1" applyFont="1" applyBorder="1" applyAlignment="1">
      <alignment horizontal="center" vertical="center"/>
    </xf>
    <xf numFmtId="178" fontId="4" fillId="0" borderId="3" xfId="9" applyNumberFormat="1" applyFont="1" applyBorder="1" applyAlignment="1">
      <alignment horizontal="center" vertical="center"/>
    </xf>
    <xf numFmtId="0" fontId="4" fillId="0" borderId="2" xfId="9" applyNumberFormat="1" applyFont="1" applyBorder="1" applyAlignment="1">
      <alignment horizontal="center" vertical="center"/>
    </xf>
    <xf numFmtId="0" fontId="4" fillId="0" borderId="3" xfId="9" applyNumberFormat="1" applyFont="1" applyBorder="1" applyAlignment="1">
      <alignment horizontal="center" vertical="center"/>
    </xf>
    <xf numFmtId="0" fontId="1" fillId="0" borderId="1" xfId="9" applyBorder="1" applyAlignment="1">
      <alignment horizontal="center" vertical="center" shrinkToFit="1"/>
    </xf>
    <xf numFmtId="0" fontId="1" fillId="0" borderId="0" xfId="9" applyAlignment="1">
      <alignment horizontal="center" vertical="center"/>
    </xf>
    <xf numFmtId="0" fontId="1" fillId="0" borderId="0" xfId="9" applyAlignment="1">
      <alignment vertical="center"/>
    </xf>
    <xf numFmtId="0" fontId="1" fillId="0" borderId="0" xfId="9" applyFill="1" applyBorder="1" applyAlignment="1" applyProtection="1">
      <alignment horizontal="center" vertical="center"/>
      <protection locked="0"/>
    </xf>
    <xf numFmtId="0" fontId="1" fillId="0" borderId="0" xfId="9" applyFill="1" applyBorder="1" applyAlignment="1" applyProtection="1">
      <alignment vertical="center"/>
      <protection locked="0"/>
    </xf>
    <xf numFmtId="0" fontId="1" fillId="0" borderId="0" xfId="9" applyBorder="1" applyAlignment="1">
      <alignment horizontal="center" vertical="center" wrapText="1"/>
    </xf>
    <xf numFmtId="0" fontId="1" fillId="0" borderId="1" xfId="9" applyBorder="1" applyAlignment="1">
      <alignment horizontal="center" vertical="center" wrapText="1"/>
    </xf>
    <xf numFmtId="182" fontId="4" fillId="0" borderId="25" xfId="9" applyNumberFormat="1" applyFont="1" applyBorder="1" applyAlignment="1">
      <alignment horizontal="center" vertical="center"/>
    </xf>
    <xf numFmtId="0" fontId="1" fillId="0" borderId="26" xfId="9" applyBorder="1" applyAlignment="1">
      <alignment vertical="center"/>
    </xf>
    <xf numFmtId="0" fontId="1" fillId="0" borderId="27" xfId="9" applyBorder="1" applyAlignment="1">
      <alignment vertical="center"/>
    </xf>
    <xf numFmtId="0" fontId="4" fillId="0" borderId="7" xfId="9" applyNumberFormat="1" applyFont="1" applyBorder="1" applyAlignment="1">
      <alignment horizontal="center" vertical="center"/>
    </xf>
    <xf numFmtId="0" fontId="4" fillId="0" borderId="8" xfId="9" applyNumberFormat="1" applyFont="1" applyBorder="1" applyAlignment="1" applyProtection="1">
      <alignment vertical="center"/>
      <protection locked="0"/>
    </xf>
    <xf numFmtId="0" fontId="4" fillId="0" borderId="11" xfId="9" applyNumberFormat="1" applyFont="1" applyBorder="1" applyAlignment="1" applyProtection="1">
      <alignment vertical="center"/>
      <protection locked="0"/>
    </xf>
    <xf numFmtId="0" fontId="4" fillId="0" borderId="16" xfId="9" applyNumberFormat="1" applyFont="1" applyBorder="1" applyAlignment="1" applyProtection="1">
      <alignment vertical="center"/>
      <protection locked="0"/>
    </xf>
    <xf numFmtId="0" fontId="4" fillId="0" borderId="21" xfId="9" applyNumberFormat="1" applyFont="1" applyBorder="1" applyAlignment="1" applyProtection="1">
      <alignment vertical="center"/>
      <protection locked="0"/>
    </xf>
    <xf numFmtId="0" fontId="1" fillId="0" borderId="21" xfId="9" applyBorder="1" applyAlignment="1" applyProtection="1">
      <alignment vertical="center"/>
      <protection locked="0"/>
    </xf>
    <xf numFmtId="182" fontId="4" fillId="0" borderId="2" xfId="9" applyNumberFormat="1" applyFont="1" applyBorder="1" applyAlignment="1">
      <alignment horizontal="center" vertical="center"/>
    </xf>
    <xf numFmtId="182" fontId="4" fillId="0" borderId="7" xfId="9" applyNumberFormat="1" applyFont="1" applyBorder="1" applyAlignment="1">
      <alignment horizontal="center" vertical="center"/>
    </xf>
    <xf numFmtId="182" fontId="4" fillId="0" borderId="6" xfId="9" applyNumberFormat="1" applyFont="1" applyBorder="1" applyAlignment="1" applyProtection="1">
      <alignment horizontal="center" vertical="center"/>
      <protection locked="0"/>
    </xf>
    <xf numFmtId="0" fontId="1" fillId="0" borderId="12" xfId="9" applyBorder="1" applyAlignment="1" applyProtection="1">
      <alignment horizontal="center" vertical="center"/>
      <protection locked="0"/>
    </xf>
    <xf numFmtId="182" fontId="4" fillId="0" borderId="17" xfId="9" applyNumberFormat="1" applyFont="1" applyBorder="1" applyAlignment="1" applyProtection="1">
      <alignment horizontal="center" vertical="center"/>
      <protection locked="0"/>
    </xf>
    <xf numFmtId="182" fontId="4" fillId="0" borderId="22" xfId="9" applyNumberFormat="1" applyFont="1" applyBorder="1" applyAlignment="1" applyProtection="1">
      <alignment horizontal="center" vertical="center"/>
      <protection locked="0"/>
    </xf>
    <xf numFmtId="182" fontId="4" fillId="0" borderId="32" xfId="9" applyNumberFormat="1" applyFont="1" applyBorder="1" applyAlignment="1" applyProtection="1">
      <alignment horizontal="center" vertical="center"/>
      <protection locked="0"/>
    </xf>
    <xf numFmtId="0" fontId="1" fillId="0" borderId="33" xfId="9" applyBorder="1" applyAlignment="1" applyProtection="1">
      <alignment horizontal="center" vertical="center"/>
      <protection locked="0"/>
    </xf>
    <xf numFmtId="0" fontId="4" fillId="0" borderId="2" xfId="9" applyNumberFormat="1" applyFont="1" applyBorder="1" applyAlignment="1">
      <alignment horizontal="center" vertical="center" shrinkToFit="1"/>
    </xf>
    <xf numFmtId="0" fontId="4" fillId="0" borderId="3" xfId="9" applyNumberFormat="1" applyFont="1" applyBorder="1" applyAlignment="1">
      <alignment horizontal="center" vertical="center" shrinkToFit="1"/>
    </xf>
    <xf numFmtId="176" fontId="5" fillId="0" borderId="1" xfId="9" applyNumberFormat="1" applyFont="1" applyBorder="1" applyAlignment="1">
      <alignment horizontal="center" vertical="center"/>
    </xf>
    <xf numFmtId="176" fontId="1" fillId="0" borderId="15" xfId="9" applyNumberFormat="1" applyBorder="1" applyAlignment="1">
      <alignment horizontal="center" vertical="center"/>
    </xf>
  </cellXfs>
  <cellStyles count="10">
    <cellStyle name="標準" xfId="0" builtinId="0"/>
    <cellStyle name="標準 2" xfId="1"/>
    <cellStyle name="標準 2 4" xfId="2"/>
    <cellStyle name="標準 3" xfId="5"/>
    <cellStyle name="標準 3 2" xfId="6"/>
    <cellStyle name="標準 3 4" xfId="7"/>
    <cellStyle name="標準 3 5" xfId="3"/>
    <cellStyle name="標準 4" xfId="8"/>
    <cellStyle name="標準 5" xfId="9"/>
    <cellStyle name="標準 6"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平成22年9月16日  　390nmY=0.002286+ 0.0068 x X r=0.999970</a:t>
            </a:r>
          </a:p>
        </c:rich>
      </c:tx>
      <c:layout/>
      <c:overlay val="0"/>
      <c:spPr>
        <a:noFill/>
        <a:ln>
          <a:noFill/>
        </a:ln>
      </c:spPr>
    </c:title>
    <c:autoTitleDeleted val="0"/>
    <c:plotArea>
      <c:layout/>
      <c:scatterChart>
        <c:scatterStyle val="lineMarker"/>
        <c:varyColors val="0"/>
        <c:ser>
          <c:idx val="0"/>
          <c:order val="0"/>
          <c:spPr>
            <a:ln>
              <a:noFill/>
            </a:ln>
          </c:spPr>
          <c:marker>
            <c:symbol val="diamond"/>
            <c:size val="5"/>
            <c:spPr>
              <a:solidFill>
                <a:srgbClr val="000080"/>
              </a:solidFill>
              <a:ln>
                <a:solidFill>
                  <a:srgbClr val="000080"/>
                </a:solidFill>
                <a:prstDash val="solid"/>
              </a:ln>
            </c:spPr>
          </c:marker>
          <c:dPt>
            <c:idx val="0"/>
            <c:bubble3D val="0"/>
          </c:dPt>
          <c:dPt>
            <c:idx val="1"/>
            <c:bubble3D val="0"/>
          </c:dPt>
          <c:dPt>
            <c:idx val="2"/>
            <c:bubble3D val="0"/>
          </c:dPt>
          <c:dPt>
            <c:idx val="3"/>
            <c:bubble3D val="0"/>
          </c:dPt>
          <c:dPt>
            <c:idx val="4"/>
            <c:bubble3D val="0"/>
          </c:dPt>
          <c:dPt>
            <c:idx val="5"/>
            <c:bubble3D val="0"/>
          </c:dPt>
          <c:trendline>
            <c:spPr>
              <a:ln w="25400">
                <a:solidFill>
                  <a:srgbClr val="000000"/>
                </a:solidFill>
                <a:prstDash val="solid"/>
              </a:ln>
            </c:spPr>
            <c:trendlineType val="linear"/>
            <c:dispRSqr val="0"/>
            <c:dispEq val="0"/>
          </c:trendline>
          <c:xVal>
            <c:numRef>
              <c:f>野帳!$C$13:$C$18</c:f>
              <c:numCache>
                <c:formatCode>General</c:formatCode>
                <c:ptCount val="6"/>
                <c:pt idx="0">
                  <c:v>0</c:v>
                </c:pt>
                <c:pt idx="1">
                  <c:v>20</c:v>
                </c:pt>
                <c:pt idx="2">
                  <c:v>40</c:v>
                </c:pt>
                <c:pt idx="3">
                  <c:v>60</c:v>
                </c:pt>
                <c:pt idx="4">
                  <c:v>80</c:v>
                </c:pt>
                <c:pt idx="5">
                  <c:v>100</c:v>
                </c:pt>
              </c:numCache>
            </c:numRef>
          </c:xVal>
          <c:yVal>
            <c:numRef>
              <c:f>野帳!$E$13:$E$18</c:f>
              <c:numCache>
                <c:formatCode>0.000_ </c:formatCode>
                <c:ptCount val="6"/>
                <c:pt idx="0">
                  <c:v>0</c:v>
                </c:pt>
                <c:pt idx="1">
                  <c:v>0.13900000000000001</c:v>
                </c:pt>
                <c:pt idx="2">
                  <c:v>0.27600000000000002</c:v>
                </c:pt>
                <c:pt idx="3">
                  <c:v>0.41199999999999998</c:v>
                </c:pt>
                <c:pt idx="4">
                  <c:v>0.54800000000000004</c:v>
                </c:pt>
                <c:pt idx="5">
                  <c:v>0.68</c:v>
                </c:pt>
              </c:numCache>
            </c:numRef>
          </c:yVal>
          <c:smooth val="0"/>
        </c:ser>
        <c:dLbls>
          <c:showLegendKey val="0"/>
          <c:showVal val="0"/>
          <c:showCatName val="0"/>
          <c:showSerName val="0"/>
          <c:showPercent val="0"/>
          <c:showBubbleSize val="0"/>
        </c:dLbls>
        <c:axId val="311011960"/>
        <c:axId val="311012744"/>
      </c:scatterChart>
      <c:valAx>
        <c:axId val="311011960"/>
        <c:scaling>
          <c:orientation val="minMax"/>
          <c:max val="100"/>
        </c:scaling>
        <c:delete val="0"/>
        <c:axPos val="b"/>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ＣＯＬＯＲ ＳＴＡＮＤＡＲＤ（度）</a:t>
                </a:r>
              </a:p>
            </c:rich>
          </c:tx>
          <c:layout/>
          <c:overlay val="0"/>
          <c:spPr>
            <a:noFill/>
            <a:ln>
              <a:noFill/>
            </a:ln>
          </c:spPr>
        </c:title>
        <c:numFmt formatCode="General"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11012744"/>
        <c:crosses val="autoZero"/>
        <c:crossBetween val="midCat"/>
      </c:valAx>
      <c:valAx>
        <c:axId val="311012744"/>
        <c:scaling>
          <c:orientation val="minMax"/>
        </c:scaling>
        <c:delete val="0"/>
        <c:axPos val="l"/>
        <c:majorGridlines>
          <c:spPr>
            <a:ln w="3175">
              <a:solidFill>
                <a:srgbClr val="000000"/>
              </a:solidFill>
              <a:prstDash val="solid"/>
            </a:ln>
          </c:spPr>
        </c:majorGridlines>
        <c:title>
          <c:tx>
            <c:rich>
              <a:bodyPr rot="-540000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吸光度</a:t>
                </a:r>
              </a:p>
            </c:rich>
          </c:tx>
          <c:layout/>
          <c:overlay val="0"/>
          <c:spPr>
            <a:noFill/>
            <a:ln>
              <a:noFill/>
            </a:ln>
          </c:spPr>
        </c:title>
        <c:numFmt formatCode="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110119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438150</xdr:colOff>
      <xdr:row>60</xdr:row>
      <xdr:rowOff>133350</xdr:rowOff>
    </xdr:from>
    <xdr:to>
      <xdr:col>7</xdr:col>
      <xdr:colOff>0</xdr:colOff>
      <xdr:row>76</xdr:row>
      <xdr:rowOff>66675</xdr:rowOff>
    </xdr:to>
    <xdr:graphicFrame macro="">
      <xdr:nvGraphicFramePr>
        <xdr:cNvPr id="20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tabSelected="1" view="pageBreakPreview" zoomScaleNormal="100" zoomScaleSheetLayoutView="100" workbookViewId="0">
      <selection sqref="A1:I2"/>
    </sheetView>
  </sheetViews>
  <sheetFormatPr defaultColWidth="9" defaultRowHeight="13.5" x14ac:dyDescent="0.15"/>
  <cols>
    <col min="1" max="1" width="7.625" style="1" customWidth="1"/>
    <col min="2" max="2" width="21.125" style="1" customWidth="1"/>
    <col min="3" max="3" width="12" style="1" customWidth="1"/>
    <col min="4" max="4" width="7.5" style="1" customWidth="1"/>
    <col min="5" max="5" width="6.875" style="1" customWidth="1"/>
    <col min="6" max="6" width="9.625" style="1" customWidth="1"/>
    <col min="7" max="7" width="8.875" style="1" customWidth="1"/>
    <col min="8" max="8" width="7.625" style="1" customWidth="1"/>
    <col min="9" max="9" width="8.125" style="1" customWidth="1"/>
    <col min="10" max="12" width="9" style="1"/>
    <col min="13" max="14" width="21.125" style="1" customWidth="1"/>
    <col min="15" max="256" width="9" style="1"/>
    <col min="257" max="257" width="7.625" style="1" customWidth="1"/>
    <col min="258" max="258" width="21.125" style="1" customWidth="1"/>
    <col min="259" max="259" width="12" style="1" customWidth="1"/>
    <col min="260" max="260" width="7.5" style="1" customWidth="1"/>
    <col min="261" max="261" width="6.875" style="1" customWidth="1"/>
    <col min="262" max="262" width="9.625" style="1" customWidth="1"/>
    <col min="263" max="263" width="8.875" style="1" customWidth="1"/>
    <col min="264" max="264" width="7.625" style="1" customWidth="1"/>
    <col min="265" max="265" width="8.125" style="1" customWidth="1"/>
    <col min="266" max="268" width="9" style="1"/>
    <col min="269" max="270" width="21.125" style="1" customWidth="1"/>
    <col min="271" max="512" width="9" style="1"/>
    <col min="513" max="513" width="7.625" style="1" customWidth="1"/>
    <col min="514" max="514" width="21.125" style="1" customWidth="1"/>
    <col min="515" max="515" width="12" style="1" customWidth="1"/>
    <col min="516" max="516" width="7.5" style="1" customWidth="1"/>
    <col min="517" max="517" width="6.875" style="1" customWidth="1"/>
    <col min="518" max="518" width="9.625" style="1" customWidth="1"/>
    <col min="519" max="519" width="8.875" style="1" customWidth="1"/>
    <col min="520" max="520" width="7.625" style="1" customWidth="1"/>
    <col min="521" max="521" width="8.125" style="1" customWidth="1"/>
    <col min="522" max="524" width="9" style="1"/>
    <col min="525" max="526" width="21.125" style="1" customWidth="1"/>
    <col min="527" max="768" width="9" style="1"/>
    <col min="769" max="769" width="7.625" style="1" customWidth="1"/>
    <col min="770" max="770" width="21.125" style="1" customWidth="1"/>
    <col min="771" max="771" width="12" style="1" customWidth="1"/>
    <col min="772" max="772" width="7.5" style="1" customWidth="1"/>
    <col min="773" max="773" width="6.875" style="1" customWidth="1"/>
    <col min="774" max="774" width="9.625" style="1" customWidth="1"/>
    <col min="775" max="775" width="8.875" style="1" customWidth="1"/>
    <col min="776" max="776" width="7.625" style="1" customWidth="1"/>
    <col min="777" max="777" width="8.125" style="1" customWidth="1"/>
    <col min="778" max="780" width="9" style="1"/>
    <col min="781" max="782" width="21.125" style="1" customWidth="1"/>
    <col min="783" max="1024" width="9" style="1"/>
    <col min="1025" max="1025" width="7.625" style="1" customWidth="1"/>
    <col min="1026" max="1026" width="21.125" style="1" customWidth="1"/>
    <col min="1027" max="1027" width="12" style="1" customWidth="1"/>
    <col min="1028" max="1028" width="7.5" style="1" customWidth="1"/>
    <col min="1029" max="1029" width="6.875" style="1" customWidth="1"/>
    <col min="1030" max="1030" width="9.625" style="1" customWidth="1"/>
    <col min="1031" max="1031" width="8.875" style="1" customWidth="1"/>
    <col min="1032" max="1032" width="7.625" style="1" customWidth="1"/>
    <col min="1033" max="1033" width="8.125" style="1" customWidth="1"/>
    <col min="1034" max="1036" width="9" style="1"/>
    <col min="1037" max="1038" width="21.125" style="1" customWidth="1"/>
    <col min="1039" max="1280" width="9" style="1"/>
    <col min="1281" max="1281" width="7.625" style="1" customWidth="1"/>
    <col min="1282" max="1282" width="21.125" style="1" customWidth="1"/>
    <col min="1283" max="1283" width="12" style="1" customWidth="1"/>
    <col min="1284" max="1284" width="7.5" style="1" customWidth="1"/>
    <col min="1285" max="1285" width="6.875" style="1" customWidth="1"/>
    <col min="1286" max="1286" width="9.625" style="1" customWidth="1"/>
    <col min="1287" max="1287" width="8.875" style="1" customWidth="1"/>
    <col min="1288" max="1288" width="7.625" style="1" customWidth="1"/>
    <col min="1289" max="1289" width="8.125" style="1" customWidth="1"/>
    <col min="1290" max="1292" width="9" style="1"/>
    <col min="1293" max="1294" width="21.125" style="1" customWidth="1"/>
    <col min="1295" max="1536" width="9" style="1"/>
    <col min="1537" max="1537" width="7.625" style="1" customWidth="1"/>
    <col min="1538" max="1538" width="21.125" style="1" customWidth="1"/>
    <col min="1539" max="1539" width="12" style="1" customWidth="1"/>
    <col min="1540" max="1540" width="7.5" style="1" customWidth="1"/>
    <col min="1541" max="1541" width="6.875" style="1" customWidth="1"/>
    <col min="1542" max="1542" width="9.625" style="1" customWidth="1"/>
    <col min="1543" max="1543" width="8.875" style="1" customWidth="1"/>
    <col min="1544" max="1544" width="7.625" style="1" customWidth="1"/>
    <col min="1545" max="1545" width="8.125" style="1" customWidth="1"/>
    <col min="1546" max="1548" width="9" style="1"/>
    <col min="1549" max="1550" width="21.125" style="1" customWidth="1"/>
    <col min="1551" max="1792" width="9" style="1"/>
    <col min="1793" max="1793" width="7.625" style="1" customWidth="1"/>
    <col min="1794" max="1794" width="21.125" style="1" customWidth="1"/>
    <col min="1795" max="1795" width="12" style="1" customWidth="1"/>
    <col min="1796" max="1796" width="7.5" style="1" customWidth="1"/>
    <col min="1797" max="1797" width="6.875" style="1" customWidth="1"/>
    <col min="1798" max="1798" width="9.625" style="1" customWidth="1"/>
    <col min="1799" max="1799" width="8.875" style="1" customWidth="1"/>
    <col min="1800" max="1800" width="7.625" style="1" customWidth="1"/>
    <col min="1801" max="1801" width="8.125" style="1" customWidth="1"/>
    <col min="1802" max="1804" width="9" style="1"/>
    <col min="1805" max="1806" width="21.125" style="1" customWidth="1"/>
    <col min="1807" max="2048" width="9" style="1"/>
    <col min="2049" max="2049" width="7.625" style="1" customWidth="1"/>
    <col min="2050" max="2050" width="21.125" style="1" customWidth="1"/>
    <col min="2051" max="2051" width="12" style="1" customWidth="1"/>
    <col min="2052" max="2052" width="7.5" style="1" customWidth="1"/>
    <col min="2053" max="2053" width="6.875" style="1" customWidth="1"/>
    <col min="2054" max="2054" width="9.625" style="1" customWidth="1"/>
    <col min="2055" max="2055" width="8.875" style="1" customWidth="1"/>
    <col min="2056" max="2056" width="7.625" style="1" customWidth="1"/>
    <col min="2057" max="2057" width="8.125" style="1" customWidth="1"/>
    <col min="2058" max="2060" width="9" style="1"/>
    <col min="2061" max="2062" width="21.125" style="1" customWidth="1"/>
    <col min="2063" max="2304" width="9" style="1"/>
    <col min="2305" max="2305" width="7.625" style="1" customWidth="1"/>
    <col min="2306" max="2306" width="21.125" style="1" customWidth="1"/>
    <col min="2307" max="2307" width="12" style="1" customWidth="1"/>
    <col min="2308" max="2308" width="7.5" style="1" customWidth="1"/>
    <col min="2309" max="2309" width="6.875" style="1" customWidth="1"/>
    <col min="2310" max="2310" width="9.625" style="1" customWidth="1"/>
    <col min="2311" max="2311" width="8.875" style="1" customWidth="1"/>
    <col min="2312" max="2312" width="7.625" style="1" customWidth="1"/>
    <col min="2313" max="2313" width="8.125" style="1" customWidth="1"/>
    <col min="2314" max="2316" width="9" style="1"/>
    <col min="2317" max="2318" width="21.125" style="1" customWidth="1"/>
    <col min="2319" max="2560" width="9" style="1"/>
    <col min="2561" max="2561" width="7.625" style="1" customWidth="1"/>
    <col min="2562" max="2562" width="21.125" style="1" customWidth="1"/>
    <col min="2563" max="2563" width="12" style="1" customWidth="1"/>
    <col min="2564" max="2564" width="7.5" style="1" customWidth="1"/>
    <col min="2565" max="2565" width="6.875" style="1" customWidth="1"/>
    <col min="2566" max="2566" width="9.625" style="1" customWidth="1"/>
    <col min="2567" max="2567" width="8.875" style="1" customWidth="1"/>
    <col min="2568" max="2568" width="7.625" style="1" customWidth="1"/>
    <col min="2569" max="2569" width="8.125" style="1" customWidth="1"/>
    <col min="2570" max="2572" width="9" style="1"/>
    <col min="2573" max="2574" width="21.125" style="1" customWidth="1"/>
    <col min="2575" max="2816" width="9" style="1"/>
    <col min="2817" max="2817" width="7.625" style="1" customWidth="1"/>
    <col min="2818" max="2818" width="21.125" style="1" customWidth="1"/>
    <col min="2819" max="2819" width="12" style="1" customWidth="1"/>
    <col min="2820" max="2820" width="7.5" style="1" customWidth="1"/>
    <col min="2821" max="2821" width="6.875" style="1" customWidth="1"/>
    <col min="2822" max="2822" width="9.625" style="1" customWidth="1"/>
    <col min="2823" max="2823" width="8.875" style="1" customWidth="1"/>
    <col min="2824" max="2824" width="7.625" style="1" customWidth="1"/>
    <col min="2825" max="2825" width="8.125" style="1" customWidth="1"/>
    <col min="2826" max="2828" width="9" style="1"/>
    <col min="2829" max="2830" width="21.125" style="1" customWidth="1"/>
    <col min="2831" max="3072" width="9" style="1"/>
    <col min="3073" max="3073" width="7.625" style="1" customWidth="1"/>
    <col min="3074" max="3074" width="21.125" style="1" customWidth="1"/>
    <col min="3075" max="3075" width="12" style="1" customWidth="1"/>
    <col min="3076" max="3076" width="7.5" style="1" customWidth="1"/>
    <col min="3077" max="3077" width="6.875" style="1" customWidth="1"/>
    <col min="3078" max="3078" width="9.625" style="1" customWidth="1"/>
    <col min="3079" max="3079" width="8.875" style="1" customWidth="1"/>
    <col min="3080" max="3080" width="7.625" style="1" customWidth="1"/>
    <col min="3081" max="3081" width="8.125" style="1" customWidth="1"/>
    <col min="3082" max="3084" width="9" style="1"/>
    <col min="3085" max="3086" width="21.125" style="1" customWidth="1"/>
    <col min="3087" max="3328" width="9" style="1"/>
    <col min="3329" max="3329" width="7.625" style="1" customWidth="1"/>
    <col min="3330" max="3330" width="21.125" style="1" customWidth="1"/>
    <col min="3331" max="3331" width="12" style="1" customWidth="1"/>
    <col min="3332" max="3332" width="7.5" style="1" customWidth="1"/>
    <col min="3333" max="3333" width="6.875" style="1" customWidth="1"/>
    <col min="3334" max="3334" width="9.625" style="1" customWidth="1"/>
    <col min="3335" max="3335" width="8.875" style="1" customWidth="1"/>
    <col min="3336" max="3336" width="7.625" style="1" customWidth="1"/>
    <col min="3337" max="3337" width="8.125" style="1" customWidth="1"/>
    <col min="3338" max="3340" width="9" style="1"/>
    <col min="3341" max="3342" width="21.125" style="1" customWidth="1"/>
    <col min="3343" max="3584" width="9" style="1"/>
    <col min="3585" max="3585" width="7.625" style="1" customWidth="1"/>
    <col min="3586" max="3586" width="21.125" style="1" customWidth="1"/>
    <col min="3587" max="3587" width="12" style="1" customWidth="1"/>
    <col min="3588" max="3588" width="7.5" style="1" customWidth="1"/>
    <col min="3589" max="3589" width="6.875" style="1" customWidth="1"/>
    <col min="3590" max="3590" width="9.625" style="1" customWidth="1"/>
    <col min="3591" max="3591" width="8.875" style="1" customWidth="1"/>
    <col min="3592" max="3592" width="7.625" style="1" customWidth="1"/>
    <col min="3593" max="3593" width="8.125" style="1" customWidth="1"/>
    <col min="3594" max="3596" width="9" style="1"/>
    <col min="3597" max="3598" width="21.125" style="1" customWidth="1"/>
    <col min="3599" max="3840" width="9" style="1"/>
    <col min="3841" max="3841" width="7.625" style="1" customWidth="1"/>
    <col min="3842" max="3842" width="21.125" style="1" customWidth="1"/>
    <col min="3843" max="3843" width="12" style="1" customWidth="1"/>
    <col min="3844" max="3844" width="7.5" style="1" customWidth="1"/>
    <col min="3845" max="3845" width="6.875" style="1" customWidth="1"/>
    <col min="3846" max="3846" width="9.625" style="1" customWidth="1"/>
    <col min="3847" max="3847" width="8.875" style="1" customWidth="1"/>
    <col min="3848" max="3848" width="7.625" style="1" customWidth="1"/>
    <col min="3849" max="3849" width="8.125" style="1" customWidth="1"/>
    <col min="3850" max="3852" width="9" style="1"/>
    <col min="3853" max="3854" width="21.125" style="1" customWidth="1"/>
    <col min="3855" max="4096" width="9" style="1"/>
    <col min="4097" max="4097" width="7.625" style="1" customWidth="1"/>
    <col min="4098" max="4098" width="21.125" style="1" customWidth="1"/>
    <col min="4099" max="4099" width="12" style="1" customWidth="1"/>
    <col min="4100" max="4100" width="7.5" style="1" customWidth="1"/>
    <col min="4101" max="4101" width="6.875" style="1" customWidth="1"/>
    <col min="4102" max="4102" width="9.625" style="1" customWidth="1"/>
    <col min="4103" max="4103" width="8.875" style="1" customWidth="1"/>
    <col min="4104" max="4104" width="7.625" style="1" customWidth="1"/>
    <col min="4105" max="4105" width="8.125" style="1" customWidth="1"/>
    <col min="4106" max="4108" width="9" style="1"/>
    <col min="4109" max="4110" width="21.125" style="1" customWidth="1"/>
    <col min="4111" max="4352" width="9" style="1"/>
    <col min="4353" max="4353" width="7.625" style="1" customWidth="1"/>
    <col min="4354" max="4354" width="21.125" style="1" customWidth="1"/>
    <col min="4355" max="4355" width="12" style="1" customWidth="1"/>
    <col min="4356" max="4356" width="7.5" style="1" customWidth="1"/>
    <col min="4357" max="4357" width="6.875" style="1" customWidth="1"/>
    <col min="4358" max="4358" width="9.625" style="1" customWidth="1"/>
    <col min="4359" max="4359" width="8.875" style="1" customWidth="1"/>
    <col min="4360" max="4360" width="7.625" style="1" customWidth="1"/>
    <col min="4361" max="4361" width="8.125" style="1" customWidth="1"/>
    <col min="4362" max="4364" width="9" style="1"/>
    <col min="4365" max="4366" width="21.125" style="1" customWidth="1"/>
    <col min="4367" max="4608" width="9" style="1"/>
    <col min="4609" max="4609" width="7.625" style="1" customWidth="1"/>
    <col min="4610" max="4610" width="21.125" style="1" customWidth="1"/>
    <col min="4611" max="4611" width="12" style="1" customWidth="1"/>
    <col min="4612" max="4612" width="7.5" style="1" customWidth="1"/>
    <col min="4613" max="4613" width="6.875" style="1" customWidth="1"/>
    <col min="4614" max="4614" width="9.625" style="1" customWidth="1"/>
    <col min="4615" max="4615" width="8.875" style="1" customWidth="1"/>
    <col min="4616" max="4616" width="7.625" style="1" customWidth="1"/>
    <col min="4617" max="4617" width="8.125" style="1" customWidth="1"/>
    <col min="4618" max="4620" width="9" style="1"/>
    <col min="4621" max="4622" width="21.125" style="1" customWidth="1"/>
    <col min="4623" max="4864" width="9" style="1"/>
    <col min="4865" max="4865" width="7.625" style="1" customWidth="1"/>
    <col min="4866" max="4866" width="21.125" style="1" customWidth="1"/>
    <col min="4867" max="4867" width="12" style="1" customWidth="1"/>
    <col min="4868" max="4868" width="7.5" style="1" customWidth="1"/>
    <col min="4869" max="4869" width="6.875" style="1" customWidth="1"/>
    <col min="4870" max="4870" width="9.625" style="1" customWidth="1"/>
    <col min="4871" max="4871" width="8.875" style="1" customWidth="1"/>
    <col min="4872" max="4872" width="7.625" style="1" customWidth="1"/>
    <col min="4873" max="4873" width="8.125" style="1" customWidth="1"/>
    <col min="4874" max="4876" width="9" style="1"/>
    <col min="4877" max="4878" width="21.125" style="1" customWidth="1"/>
    <col min="4879" max="5120" width="9" style="1"/>
    <col min="5121" max="5121" width="7.625" style="1" customWidth="1"/>
    <col min="5122" max="5122" width="21.125" style="1" customWidth="1"/>
    <col min="5123" max="5123" width="12" style="1" customWidth="1"/>
    <col min="5124" max="5124" width="7.5" style="1" customWidth="1"/>
    <col min="5125" max="5125" width="6.875" style="1" customWidth="1"/>
    <col min="5126" max="5126" width="9.625" style="1" customWidth="1"/>
    <col min="5127" max="5127" width="8.875" style="1" customWidth="1"/>
    <col min="5128" max="5128" width="7.625" style="1" customWidth="1"/>
    <col min="5129" max="5129" width="8.125" style="1" customWidth="1"/>
    <col min="5130" max="5132" width="9" style="1"/>
    <col min="5133" max="5134" width="21.125" style="1" customWidth="1"/>
    <col min="5135" max="5376" width="9" style="1"/>
    <col min="5377" max="5377" width="7.625" style="1" customWidth="1"/>
    <col min="5378" max="5378" width="21.125" style="1" customWidth="1"/>
    <col min="5379" max="5379" width="12" style="1" customWidth="1"/>
    <col min="5380" max="5380" width="7.5" style="1" customWidth="1"/>
    <col min="5381" max="5381" width="6.875" style="1" customWidth="1"/>
    <col min="5382" max="5382" width="9.625" style="1" customWidth="1"/>
    <col min="5383" max="5383" width="8.875" style="1" customWidth="1"/>
    <col min="5384" max="5384" width="7.625" style="1" customWidth="1"/>
    <col min="5385" max="5385" width="8.125" style="1" customWidth="1"/>
    <col min="5386" max="5388" width="9" style="1"/>
    <col min="5389" max="5390" width="21.125" style="1" customWidth="1"/>
    <col min="5391" max="5632" width="9" style="1"/>
    <col min="5633" max="5633" width="7.625" style="1" customWidth="1"/>
    <col min="5634" max="5634" width="21.125" style="1" customWidth="1"/>
    <col min="5635" max="5635" width="12" style="1" customWidth="1"/>
    <col min="5636" max="5636" width="7.5" style="1" customWidth="1"/>
    <col min="5637" max="5637" width="6.875" style="1" customWidth="1"/>
    <col min="5638" max="5638" width="9.625" style="1" customWidth="1"/>
    <col min="5639" max="5639" width="8.875" style="1" customWidth="1"/>
    <col min="5640" max="5640" width="7.625" style="1" customWidth="1"/>
    <col min="5641" max="5641" width="8.125" style="1" customWidth="1"/>
    <col min="5642" max="5644" width="9" style="1"/>
    <col min="5645" max="5646" width="21.125" style="1" customWidth="1"/>
    <col min="5647" max="5888" width="9" style="1"/>
    <col min="5889" max="5889" width="7.625" style="1" customWidth="1"/>
    <col min="5890" max="5890" width="21.125" style="1" customWidth="1"/>
    <col min="5891" max="5891" width="12" style="1" customWidth="1"/>
    <col min="5892" max="5892" width="7.5" style="1" customWidth="1"/>
    <col min="5893" max="5893" width="6.875" style="1" customWidth="1"/>
    <col min="5894" max="5894" width="9.625" style="1" customWidth="1"/>
    <col min="5895" max="5895" width="8.875" style="1" customWidth="1"/>
    <col min="5896" max="5896" width="7.625" style="1" customWidth="1"/>
    <col min="5897" max="5897" width="8.125" style="1" customWidth="1"/>
    <col min="5898" max="5900" width="9" style="1"/>
    <col min="5901" max="5902" width="21.125" style="1" customWidth="1"/>
    <col min="5903" max="6144" width="9" style="1"/>
    <col min="6145" max="6145" width="7.625" style="1" customWidth="1"/>
    <col min="6146" max="6146" width="21.125" style="1" customWidth="1"/>
    <col min="6147" max="6147" width="12" style="1" customWidth="1"/>
    <col min="6148" max="6148" width="7.5" style="1" customWidth="1"/>
    <col min="6149" max="6149" width="6.875" style="1" customWidth="1"/>
    <col min="6150" max="6150" width="9.625" style="1" customWidth="1"/>
    <col min="6151" max="6151" width="8.875" style="1" customWidth="1"/>
    <col min="6152" max="6152" width="7.625" style="1" customWidth="1"/>
    <col min="6153" max="6153" width="8.125" style="1" customWidth="1"/>
    <col min="6154" max="6156" width="9" style="1"/>
    <col min="6157" max="6158" width="21.125" style="1" customWidth="1"/>
    <col min="6159" max="6400" width="9" style="1"/>
    <col min="6401" max="6401" width="7.625" style="1" customWidth="1"/>
    <col min="6402" max="6402" width="21.125" style="1" customWidth="1"/>
    <col min="6403" max="6403" width="12" style="1" customWidth="1"/>
    <col min="6404" max="6404" width="7.5" style="1" customWidth="1"/>
    <col min="6405" max="6405" width="6.875" style="1" customWidth="1"/>
    <col min="6406" max="6406" width="9.625" style="1" customWidth="1"/>
    <col min="6407" max="6407" width="8.875" style="1" customWidth="1"/>
    <col min="6408" max="6408" width="7.625" style="1" customWidth="1"/>
    <col min="6409" max="6409" width="8.125" style="1" customWidth="1"/>
    <col min="6410" max="6412" width="9" style="1"/>
    <col min="6413" max="6414" width="21.125" style="1" customWidth="1"/>
    <col min="6415" max="6656" width="9" style="1"/>
    <col min="6657" max="6657" width="7.625" style="1" customWidth="1"/>
    <col min="6658" max="6658" width="21.125" style="1" customWidth="1"/>
    <col min="6659" max="6659" width="12" style="1" customWidth="1"/>
    <col min="6660" max="6660" width="7.5" style="1" customWidth="1"/>
    <col min="6661" max="6661" width="6.875" style="1" customWidth="1"/>
    <col min="6662" max="6662" width="9.625" style="1" customWidth="1"/>
    <col min="6663" max="6663" width="8.875" style="1" customWidth="1"/>
    <col min="6664" max="6664" width="7.625" style="1" customWidth="1"/>
    <col min="6665" max="6665" width="8.125" style="1" customWidth="1"/>
    <col min="6666" max="6668" width="9" style="1"/>
    <col min="6669" max="6670" width="21.125" style="1" customWidth="1"/>
    <col min="6671" max="6912" width="9" style="1"/>
    <col min="6913" max="6913" width="7.625" style="1" customWidth="1"/>
    <col min="6914" max="6914" width="21.125" style="1" customWidth="1"/>
    <col min="6915" max="6915" width="12" style="1" customWidth="1"/>
    <col min="6916" max="6916" width="7.5" style="1" customWidth="1"/>
    <col min="6917" max="6917" width="6.875" style="1" customWidth="1"/>
    <col min="6918" max="6918" width="9.625" style="1" customWidth="1"/>
    <col min="6919" max="6919" width="8.875" style="1" customWidth="1"/>
    <col min="6920" max="6920" width="7.625" style="1" customWidth="1"/>
    <col min="6921" max="6921" width="8.125" style="1" customWidth="1"/>
    <col min="6922" max="6924" width="9" style="1"/>
    <col min="6925" max="6926" width="21.125" style="1" customWidth="1"/>
    <col min="6927" max="7168" width="9" style="1"/>
    <col min="7169" max="7169" width="7.625" style="1" customWidth="1"/>
    <col min="7170" max="7170" width="21.125" style="1" customWidth="1"/>
    <col min="7171" max="7171" width="12" style="1" customWidth="1"/>
    <col min="7172" max="7172" width="7.5" style="1" customWidth="1"/>
    <col min="7173" max="7173" width="6.875" style="1" customWidth="1"/>
    <col min="7174" max="7174" width="9.625" style="1" customWidth="1"/>
    <col min="7175" max="7175" width="8.875" style="1" customWidth="1"/>
    <col min="7176" max="7176" width="7.625" style="1" customWidth="1"/>
    <col min="7177" max="7177" width="8.125" style="1" customWidth="1"/>
    <col min="7178" max="7180" width="9" style="1"/>
    <col min="7181" max="7182" width="21.125" style="1" customWidth="1"/>
    <col min="7183" max="7424" width="9" style="1"/>
    <col min="7425" max="7425" width="7.625" style="1" customWidth="1"/>
    <col min="7426" max="7426" width="21.125" style="1" customWidth="1"/>
    <col min="7427" max="7427" width="12" style="1" customWidth="1"/>
    <col min="7428" max="7428" width="7.5" style="1" customWidth="1"/>
    <col min="7429" max="7429" width="6.875" style="1" customWidth="1"/>
    <col min="7430" max="7430" width="9.625" style="1" customWidth="1"/>
    <col min="7431" max="7431" width="8.875" style="1" customWidth="1"/>
    <col min="7432" max="7432" width="7.625" style="1" customWidth="1"/>
    <col min="7433" max="7433" width="8.125" style="1" customWidth="1"/>
    <col min="7434" max="7436" width="9" style="1"/>
    <col min="7437" max="7438" width="21.125" style="1" customWidth="1"/>
    <col min="7439" max="7680" width="9" style="1"/>
    <col min="7681" max="7681" width="7.625" style="1" customWidth="1"/>
    <col min="7682" max="7682" width="21.125" style="1" customWidth="1"/>
    <col min="7683" max="7683" width="12" style="1" customWidth="1"/>
    <col min="7684" max="7684" width="7.5" style="1" customWidth="1"/>
    <col min="7685" max="7685" width="6.875" style="1" customWidth="1"/>
    <col min="7686" max="7686" width="9.625" style="1" customWidth="1"/>
    <col min="7687" max="7687" width="8.875" style="1" customWidth="1"/>
    <col min="7688" max="7688" width="7.625" style="1" customWidth="1"/>
    <col min="7689" max="7689" width="8.125" style="1" customWidth="1"/>
    <col min="7690" max="7692" width="9" style="1"/>
    <col min="7693" max="7694" width="21.125" style="1" customWidth="1"/>
    <col min="7695" max="7936" width="9" style="1"/>
    <col min="7937" max="7937" width="7.625" style="1" customWidth="1"/>
    <col min="7938" max="7938" width="21.125" style="1" customWidth="1"/>
    <col min="7939" max="7939" width="12" style="1" customWidth="1"/>
    <col min="7940" max="7940" width="7.5" style="1" customWidth="1"/>
    <col min="7941" max="7941" width="6.875" style="1" customWidth="1"/>
    <col min="7942" max="7942" width="9.625" style="1" customWidth="1"/>
    <col min="7943" max="7943" width="8.875" style="1" customWidth="1"/>
    <col min="7944" max="7944" width="7.625" style="1" customWidth="1"/>
    <col min="7945" max="7945" width="8.125" style="1" customWidth="1"/>
    <col min="7946" max="7948" width="9" style="1"/>
    <col min="7949" max="7950" width="21.125" style="1" customWidth="1"/>
    <col min="7951" max="8192" width="9" style="1"/>
    <col min="8193" max="8193" width="7.625" style="1" customWidth="1"/>
    <col min="8194" max="8194" width="21.125" style="1" customWidth="1"/>
    <col min="8195" max="8195" width="12" style="1" customWidth="1"/>
    <col min="8196" max="8196" width="7.5" style="1" customWidth="1"/>
    <col min="8197" max="8197" width="6.875" style="1" customWidth="1"/>
    <col min="8198" max="8198" width="9.625" style="1" customWidth="1"/>
    <col min="8199" max="8199" width="8.875" style="1" customWidth="1"/>
    <col min="8200" max="8200" width="7.625" style="1" customWidth="1"/>
    <col min="8201" max="8201" width="8.125" style="1" customWidth="1"/>
    <col min="8202" max="8204" width="9" style="1"/>
    <col min="8205" max="8206" width="21.125" style="1" customWidth="1"/>
    <col min="8207" max="8448" width="9" style="1"/>
    <col min="8449" max="8449" width="7.625" style="1" customWidth="1"/>
    <col min="8450" max="8450" width="21.125" style="1" customWidth="1"/>
    <col min="8451" max="8451" width="12" style="1" customWidth="1"/>
    <col min="8452" max="8452" width="7.5" style="1" customWidth="1"/>
    <col min="8453" max="8453" width="6.875" style="1" customWidth="1"/>
    <col min="8454" max="8454" width="9.625" style="1" customWidth="1"/>
    <col min="8455" max="8455" width="8.875" style="1" customWidth="1"/>
    <col min="8456" max="8456" width="7.625" style="1" customWidth="1"/>
    <col min="8457" max="8457" width="8.125" style="1" customWidth="1"/>
    <col min="8458" max="8460" width="9" style="1"/>
    <col min="8461" max="8462" width="21.125" style="1" customWidth="1"/>
    <col min="8463" max="8704" width="9" style="1"/>
    <col min="8705" max="8705" width="7.625" style="1" customWidth="1"/>
    <col min="8706" max="8706" width="21.125" style="1" customWidth="1"/>
    <col min="8707" max="8707" width="12" style="1" customWidth="1"/>
    <col min="8708" max="8708" width="7.5" style="1" customWidth="1"/>
    <col min="8709" max="8709" width="6.875" style="1" customWidth="1"/>
    <col min="8710" max="8710" width="9.625" style="1" customWidth="1"/>
    <col min="8711" max="8711" width="8.875" style="1" customWidth="1"/>
    <col min="8712" max="8712" width="7.625" style="1" customWidth="1"/>
    <col min="8713" max="8713" width="8.125" style="1" customWidth="1"/>
    <col min="8714" max="8716" width="9" style="1"/>
    <col min="8717" max="8718" width="21.125" style="1" customWidth="1"/>
    <col min="8719" max="8960" width="9" style="1"/>
    <col min="8961" max="8961" width="7.625" style="1" customWidth="1"/>
    <col min="8962" max="8962" width="21.125" style="1" customWidth="1"/>
    <col min="8963" max="8963" width="12" style="1" customWidth="1"/>
    <col min="8964" max="8964" width="7.5" style="1" customWidth="1"/>
    <col min="8965" max="8965" width="6.875" style="1" customWidth="1"/>
    <col min="8966" max="8966" width="9.625" style="1" customWidth="1"/>
    <col min="8967" max="8967" width="8.875" style="1" customWidth="1"/>
    <col min="8968" max="8968" width="7.625" style="1" customWidth="1"/>
    <col min="8969" max="8969" width="8.125" style="1" customWidth="1"/>
    <col min="8970" max="8972" width="9" style="1"/>
    <col min="8973" max="8974" width="21.125" style="1" customWidth="1"/>
    <col min="8975" max="9216" width="9" style="1"/>
    <col min="9217" max="9217" width="7.625" style="1" customWidth="1"/>
    <col min="9218" max="9218" width="21.125" style="1" customWidth="1"/>
    <col min="9219" max="9219" width="12" style="1" customWidth="1"/>
    <col min="9220" max="9220" width="7.5" style="1" customWidth="1"/>
    <col min="9221" max="9221" width="6.875" style="1" customWidth="1"/>
    <col min="9222" max="9222" width="9.625" style="1" customWidth="1"/>
    <col min="9223" max="9223" width="8.875" style="1" customWidth="1"/>
    <col min="9224" max="9224" width="7.625" style="1" customWidth="1"/>
    <col min="9225" max="9225" width="8.125" style="1" customWidth="1"/>
    <col min="9226" max="9228" width="9" style="1"/>
    <col min="9229" max="9230" width="21.125" style="1" customWidth="1"/>
    <col min="9231" max="9472" width="9" style="1"/>
    <col min="9473" max="9473" width="7.625" style="1" customWidth="1"/>
    <col min="9474" max="9474" width="21.125" style="1" customWidth="1"/>
    <col min="9475" max="9475" width="12" style="1" customWidth="1"/>
    <col min="9476" max="9476" width="7.5" style="1" customWidth="1"/>
    <col min="9477" max="9477" width="6.875" style="1" customWidth="1"/>
    <col min="9478" max="9478" width="9.625" style="1" customWidth="1"/>
    <col min="9479" max="9479" width="8.875" style="1" customWidth="1"/>
    <col min="9480" max="9480" width="7.625" style="1" customWidth="1"/>
    <col min="9481" max="9481" width="8.125" style="1" customWidth="1"/>
    <col min="9482" max="9484" width="9" style="1"/>
    <col min="9485" max="9486" width="21.125" style="1" customWidth="1"/>
    <col min="9487" max="9728" width="9" style="1"/>
    <col min="9729" max="9729" width="7.625" style="1" customWidth="1"/>
    <col min="9730" max="9730" width="21.125" style="1" customWidth="1"/>
    <col min="9731" max="9731" width="12" style="1" customWidth="1"/>
    <col min="9732" max="9732" width="7.5" style="1" customWidth="1"/>
    <col min="9733" max="9733" width="6.875" style="1" customWidth="1"/>
    <col min="9734" max="9734" width="9.625" style="1" customWidth="1"/>
    <col min="9735" max="9735" width="8.875" style="1" customWidth="1"/>
    <col min="9736" max="9736" width="7.625" style="1" customWidth="1"/>
    <col min="9737" max="9737" width="8.125" style="1" customWidth="1"/>
    <col min="9738" max="9740" width="9" style="1"/>
    <col min="9741" max="9742" width="21.125" style="1" customWidth="1"/>
    <col min="9743" max="9984" width="9" style="1"/>
    <col min="9985" max="9985" width="7.625" style="1" customWidth="1"/>
    <col min="9986" max="9986" width="21.125" style="1" customWidth="1"/>
    <col min="9987" max="9987" width="12" style="1" customWidth="1"/>
    <col min="9988" max="9988" width="7.5" style="1" customWidth="1"/>
    <col min="9989" max="9989" width="6.875" style="1" customWidth="1"/>
    <col min="9990" max="9990" width="9.625" style="1" customWidth="1"/>
    <col min="9991" max="9991" width="8.875" style="1" customWidth="1"/>
    <col min="9992" max="9992" width="7.625" style="1" customWidth="1"/>
    <col min="9993" max="9993" width="8.125" style="1" customWidth="1"/>
    <col min="9994" max="9996" width="9" style="1"/>
    <col min="9997" max="9998" width="21.125" style="1" customWidth="1"/>
    <col min="9999" max="10240" width="9" style="1"/>
    <col min="10241" max="10241" width="7.625" style="1" customWidth="1"/>
    <col min="10242" max="10242" width="21.125" style="1" customWidth="1"/>
    <col min="10243" max="10243" width="12" style="1" customWidth="1"/>
    <col min="10244" max="10244" width="7.5" style="1" customWidth="1"/>
    <col min="10245" max="10245" width="6.875" style="1" customWidth="1"/>
    <col min="10246" max="10246" width="9.625" style="1" customWidth="1"/>
    <col min="10247" max="10247" width="8.875" style="1" customWidth="1"/>
    <col min="10248" max="10248" width="7.625" style="1" customWidth="1"/>
    <col min="10249" max="10249" width="8.125" style="1" customWidth="1"/>
    <col min="10250" max="10252" width="9" style="1"/>
    <col min="10253" max="10254" width="21.125" style="1" customWidth="1"/>
    <col min="10255" max="10496" width="9" style="1"/>
    <col min="10497" max="10497" width="7.625" style="1" customWidth="1"/>
    <col min="10498" max="10498" width="21.125" style="1" customWidth="1"/>
    <col min="10499" max="10499" width="12" style="1" customWidth="1"/>
    <col min="10500" max="10500" width="7.5" style="1" customWidth="1"/>
    <col min="10501" max="10501" width="6.875" style="1" customWidth="1"/>
    <col min="10502" max="10502" width="9.625" style="1" customWidth="1"/>
    <col min="10503" max="10503" width="8.875" style="1" customWidth="1"/>
    <col min="10504" max="10504" width="7.625" style="1" customWidth="1"/>
    <col min="10505" max="10505" width="8.125" style="1" customWidth="1"/>
    <col min="10506" max="10508" width="9" style="1"/>
    <col min="10509" max="10510" width="21.125" style="1" customWidth="1"/>
    <col min="10511" max="10752" width="9" style="1"/>
    <col min="10753" max="10753" width="7.625" style="1" customWidth="1"/>
    <col min="10754" max="10754" width="21.125" style="1" customWidth="1"/>
    <col min="10755" max="10755" width="12" style="1" customWidth="1"/>
    <col min="10756" max="10756" width="7.5" style="1" customWidth="1"/>
    <col min="10757" max="10757" width="6.875" style="1" customWidth="1"/>
    <col min="10758" max="10758" width="9.625" style="1" customWidth="1"/>
    <col min="10759" max="10759" width="8.875" style="1" customWidth="1"/>
    <col min="10760" max="10760" width="7.625" style="1" customWidth="1"/>
    <col min="10761" max="10761" width="8.125" style="1" customWidth="1"/>
    <col min="10762" max="10764" width="9" style="1"/>
    <col min="10765" max="10766" width="21.125" style="1" customWidth="1"/>
    <col min="10767" max="11008" width="9" style="1"/>
    <col min="11009" max="11009" width="7.625" style="1" customWidth="1"/>
    <col min="11010" max="11010" width="21.125" style="1" customWidth="1"/>
    <col min="11011" max="11011" width="12" style="1" customWidth="1"/>
    <col min="11012" max="11012" width="7.5" style="1" customWidth="1"/>
    <col min="11013" max="11013" width="6.875" style="1" customWidth="1"/>
    <col min="11014" max="11014" width="9.625" style="1" customWidth="1"/>
    <col min="11015" max="11015" width="8.875" style="1" customWidth="1"/>
    <col min="11016" max="11016" width="7.625" style="1" customWidth="1"/>
    <col min="11017" max="11017" width="8.125" style="1" customWidth="1"/>
    <col min="11018" max="11020" width="9" style="1"/>
    <col min="11021" max="11022" width="21.125" style="1" customWidth="1"/>
    <col min="11023" max="11264" width="9" style="1"/>
    <col min="11265" max="11265" width="7.625" style="1" customWidth="1"/>
    <col min="11266" max="11266" width="21.125" style="1" customWidth="1"/>
    <col min="11267" max="11267" width="12" style="1" customWidth="1"/>
    <col min="11268" max="11268" width="7.5" style="1" customWidth="1"/>
    <col min="11269" max="11269" width="6.875" style="1" customWidth="1"/>
    <col min="11270" max="11270" width="9.625" style="1" customWidth="1"/>
    <col min="11271" max="11271" width="8.875" style="1" customWidth="1"/>
    <col min="11272" max="11272" width="7.625" style="1" customWidth="1"/>
    <col min="11273" max="11273" width="8.125" style="1" customWidth="1"/>
    <col min="11274" max="11276" width="9" style="1"/>
    <col min="11277" max="11278" width="21.125" style="1" customWidth="1"/>
    <col min="11279" max="11520" width="9" style="1"/>
    <col min="11521" max="11521" width="7.625" style="1" customWidth="1"/>
    <col min="11522" max="11522" width="21.125" style="1" customWidth="1"/>
    <col min="11523" max="11523" width="12" style="1" customWidth="1"/>
    <col min="11524" max="11524" width="7.5" style="1" customWidth="1"/>
    <col min="11525" max="11525" width="6.875" style="1" customWidth="1"/>
    <col min="11526" max="11526" width="9.625" style="1" customWidth="1"/>
    <col min="11527" max="11527" width="8.875" style="1" customWidth="1"/>
    <col min="11528" max="11528" width="7.625" style="1" customWidth="1"/>
    <col min="11529" max="11529" width="8.125" style="1" customWidth="1"/>
    <col min="11530" max="11532" width="9" style="1"/>
    <col min="11533" max="11534" width="21.125" style="1" customWidth="1"/>
    <col min="11535" max="11776" width="9" style="1"/>
    <col min="11777" max="11777" width="7.625" style="1" customWidth="1"/>
    <col min="11778" max="11778" width="21.125" style="1" customWidth="1"/>
    <col min="11779" max="11779" width="12" style="1" customWidth="1"/>
    <col min="11780" max="11780" width="7.5" style="1" customWidth="1"/>
    <col min="11781" max="11781" width="6.875" style="1" customWidth="1"/>
    <col min="11782" max="11782" width="9.625" style="1" customWidth="1"/>
    <col min="11783" max="11783" width="8.875" style="1" customWidth="1"/>
    <col min="11784" max="11784" width="7.625" style="1" customWidth="1"/>
    <col min="11785" max="11785" width="8.125" style="1" customWidth="1"/>
    <col min="11786" max="11788" width="9" style="1"/>
    <col min="11789" max="11790" width="21.125" style="1" customWidth="1"/>
    <col min="11791" max="12032" width="9" style="1"/>
    <col min="12033" max="12033" width="7.625" style="1" customWidth="1"/>
    <col min="12034" max="12034" width="21.125" style="1" customWidth="1"/>
    <col min="12035" max="12035" width="12" style="1" customWidth="1"/>
    <col min="12036" max="12036" width="7.5" style="1" customWidth="1"/>
    <col min="12037" max="12037" width="6.875" style="1" customWidth="1"/>
    <col min="12038" max="12038" width="9.625" style="1" customWidth="1"/>
    <col min="12039" max="12039" width="8.875" style="1" customWidth="1"/>
    <col min="12040" max="12040" width="7.625" style="1" customWidth="1"/>
    <col min="12041" max="12041" width="8.125" style="1" customWidth="1"/>
    <col min="12042" max="12044" width="9" style="1"/>
    <col min="12045" max="12046" width="21.125" style="1" customWidth="1"/>
    <col min="12047" max="12288" width="9" style="1"/>
    <col min="12289" max="12289" width="7.625" style="1" customWidth="1"/>
    <col min="12290" max="12290" width="21.125" style="1" customWidth="1"/>
    <col min="12291" max="12291" width="12" style="1" customWidth="1"/>
    <col min="12292" max="12292" width="7.5" style="1" customWidth="1"/>
    <col min="12293" max="12293" width="6.875" style="1" customWidth="1"/>
    <col min="12294" max="12294" width="9.625" style="1" customWidth="1"/>
    <col min="12295" max="12295" width="8.875" style="1" customWidth="1"/>
    <col min="12296" max="12296" width="7.625" style="1" customWidth="1"/>
    <col min="12297" max="12297" width="8.125" style="1" customWidth="1"/>
    <col min="12298" max="12300" width="9" style="1"/>
    <col min="12301" max="12302" width="21.125" style="1" customWidth="1"/>
    <col min="12303" max="12544" width="9" style="1"/>
    <col min="12545" max="12545" width="7.625" style="1" customWidth="1"/>
    <col min="12546" max="12546" width="21.125" style="1" customWidth="1"/>
    <col min="12547" max="12547" width="12" style="1" customWidth="1"/>
    <col min="12548" max="12548" width="7.5" style="1" customWidth="1"/>
    <col min="12549" max="12549" width="6.875" style="1" customWidth="1"/>
    <col min="12550" max="12550" width="9.625" style="1" customWidth="1"/>
    <col min="12551" max="12551" width="8.875" style="1" customWidth="1"/>
    <col min="12552" max="12552" width="7.625" style="1" customWidth="1"/>
    <col min="12553" max="12553" width="8.125" style="1" customWidth="1"/>
    <col min="12554" max="12556" width="9" style="1"/>
    <col min="12557" max="12558" width="21.125" style="1" customWidth="1"/>
    <col min="12559" max="12800" width="9" style="1"/>
    <col min="12801" max="12801" width="7.625" style="1" customWidth="1"/>
    <col min="12802" max="12802" width="21.125" style="1" customWidth="1"/>
    <col min="12803" max="12803" width="12" style="1" customWidth="1"/>
    <col min="12804" max="12804" width="7.5" style="1" customWidth="1"/>
    <col min="12805" max="12805" width="6.875" style="1" customWidth="1"/>
    <col min="12806" max="12806" width="9.625" style="1" customWidth="1"/>
    <col min="12807" max="12807" width="8.875" style="1" customWidth="1"/>
    <col min="12808" max="12808" width="7.625" style="1" customWidth="1"/>
    <col min="12809" max="12809" width="8.125" style="1" customWidth="1"/>
    <col min="12810" max="12812" width="9" style="1"/>
    <col min="12813" max="12814" width="21.125" style="1" customWidth="1"/>
    <col min="12815" max="13056" width="9" style="1"/>
    <col min="13057" max="13057" width="7.625" style="1" customWidth="1"/>
    <col min="13058" max="13058" width="21.125" style="1" customWidth="1"/>
    <col min="13059" max="13059" width="12" style="1" customWidth="1"/>
    <col min="13060" max="13060" width="7.5" style="1" customWidth="1"/>
    <col min="13061" max="13061" width="6.875" style="1" customWidth="1"/>
    <col min="13062" max="13062" width="9.625" style="1" customWidth="1"/>
    <col min="13063" max="13063" width="8.875" style="1" customWidth="1"/>
    <col min="13064" max="13064" width="7.625" style="1" customWidth="1"/>
    <col min="13065" max="13065" width="8.125" style="1" customWidth="1"/>
    <col min="13066" max="13068" width="9" style="1"/>
    <col min="13069" max="13070" width="21.125" style="1" customWidth="1"/>
    <col min="13071" max="13312" width="9" style="1"/>
    <col min="13313" max="13313" width="7.625" style="1" customWidth="1"/>
    <col min="13314" max="13314" width="21.125" style="1" customWidth="1"/>
    <col min="13315" max="13315" width="12" style="1" customWidth="1"/>
    <col min="13316" max="13316" width="7.5" style="1" customWidth="1"/>
    <col min="13317" max="13317" width="6.875" style="1" customWidth="1"/>
    <col min="13318" max="13318" width="9.625" style="1" customWidth="1"/>
    <col min="13319" max="13319" width="8.875" style="1" customWidth="1"/>
    <col min="13320" max="13320" width="7.625" style="1" customWidth="1"/>
    <col min="13321" max="13321" width="8.125" style="1" customWidth="1"/>
    <col min="13322" max="13324" width="9" style="1"/>
    <col min="13325" max="13326" width="21.125" style="1" customWidth="1"/>
    <col min="13327" max="13568" width="9" style="1"/>
    <col min="13569" max="13569" width="7.625" style="1" customWidth="1"/>
    <col min="13570" max="13570" width="21.125" style="1" customWidth="1"/>
    <col min="13571" max="13571" width="12" style="1" customWidth="1"/>
    <col min="13572" max="13572" width="7.5" style="1" customWidth="1"/>
    <col min="13573" max="13573" width="6.875" style="1" customWidth="1"/>
    <col min="13574" max="13574" width="9.625" style="1" customWidth="1"/>
    <col min="13575" max="13575" width="8.875" style="1" customWidth="1"/>
    <col min="13576" max="13576" width="7.625" style="1" customWidth="1"/>
    <col min="13577" max="13577" width="8.125" style="1" customWidth="1"/>
    <col min="13578" max="13580" width="9" style="1"/>
    <col min="13581" max="13582" width="21.125" style="1" customWidth="1"/>
    <col min="13583" max="13824" width="9" style="1"/>
    <col min="13825" max="13825" width="7.625" style="1" customWidth="1"/>
    <col min="13826" max="13826" width="21.125" style="1" customWidth="1"/>
    <col min="13827" max="13827" width="12" style="1" customWidth="1"/>
    <col min="13828" max="13828" width="7.5" style="1" customWidth="1"/>
    <col min="13829" max="13829" width="6.875" style="1" customWidth="1"/>
    <col min="13830" max="13830" width="9.625" style="1" customWidth="1"/>
    <col min="13831" max="13831" width="8.875" style="1" customWidth="1"/>
    <col min="13832" max="13832" width="7.625" style="1" customWidth="1"/>
    <col min="13833" max="13833" width="8.125" style="1" customWidth="1"/>
    <col min="13834" max="13836" width="9" style="1"/>
    <col min="13837" max="13838" width="21.125" style="1" customWidth="1"/>
    <col min="13839" max="14080" width="9" style="1"/>
    <col min="14081" max="14081" width="7.625" style="1" customWidth="1"/>
    <col min="14082" max="14082" width="21.125" style="1" customWidth="1"/>
    <col min="14083" max="14083" width="12" style="1" customWidth="1"/>
    <col min="14084" max="14084" width="7.5" style="1" customWidth="1"/>
    <col min="14085" max="14085" width="6.875" style="1" customWidth="1"/>
    <col min="14086" max="14086" width="9.625" style="1" customWidth="1"/>
    <col min="14087" max="14087" width="8.875" style="1" customWidth="1"/>
    <col min="14088" max="14088" width="7.625" style="1" customWidth="1"/>
    <col min="14089" max="14089" width="8.125" style="1" customWidth="1"/>
    <col min="14090" max="14092" width="9" style="1"/>
    <col min="14093" max="14094" width="21.125" style="1" customWidth="1"/>
    <col min="14095" max="14336" width="9" style="1"/>
    <col min="14337" max="14337" width="7.625" style="1" customWidth="1"/>
    <col min="14338" max="14338" width="21.125" style="1" customWidth="1"/>
    <col min="14339" max="14339" width="12" style="1" customWidth="1"/>
    <col min="14340" max="14340" width="7.5" style="1" customWidth="1"/>
    <col min="14341" max="14341" width="6.875" style="1" customWidth="1"/>
    <col min="14342" max="14342" width="9.625" style="1" customWidth="1"/>
    <col min="14343" max="14343" width="8.875" style="1" customWidth="1"/>
    <col min="14344" max="14344" width="7.625" style="1" customWidth="1"/>
    <col min="14345" max="14345" width="8.125" style="1" customWidth="1"/>
    <col min="14346" max="14348" width="9" style="1"/>
    <col min="14349" max="14350" width="21.125" style="1" customWidth="1"/>
    <col min="14351" max="14592" width="9" style="1"/>
    <col min="14593" max="14593" width="7.625" style="1" customWidth="1"/>
    <col min="14594" max="14594" width="21.125" style="1" customWidth="1"/>
    <col min="14595" max="14595" width="12" style="1" customWidth="1"/>
    <col min="14596" max="14596" width="7.5" style="1" customWidth="1"/>
    <col min="14597" max="14597" width="6.875" style="1" customWidth="1"/>
    <col min="14598" max="14598" width="9.625" style="1" customWidth="1"/>
    <col min="14599" max="14599" width="8.875" style="1" customWidth="1"/>
    <col min="14600" max="14600" width="7.625" style="1" customWidth="1"/>
    <col min="14601" max="14601" width="8.125" style="1" customWidth="1"/>
    <col min="14602" max="14604" width="9" style="1"/>
    <col min="14605" max="14606" width="21.125" style="1" customWidth="1"/>
    <col min="14607" max="14848" width="9" style="1"/>
    <col min="14849" max="14849" width="7.625" style="1" customWidth="1"/>
    <col min="14850" max="14850" width="21.125" style="1" customWidth="1"/>
    <col min="14851" max="14851" width="12" style="1" customWidth="1"/>
    <col min="14852" max="14852" width="7.5" style="1" customWidth="1"/>
    <col min="14853" max="14853" width="6.875" style="1" customWidth="1"/>
    <col min="14854" max="14854" width="9.625" style="1" customWidth="1"/>
    <col min="14855" max="14855" width="8.875" style="1" customWidth="1"/>
    <col min="14856" max="14856" width="7.625" style="1" customWidth="1"/>
    <col min="14857" max="14857" width="8.125" style="1" customWidth="1"/>
    <col min="14858" max="14860" width="9" style="1"/>
    <col min="14861" max="14862" width="21.125" style="1" customWidth="1"/>
    <col min="14863" max="15104" width="9" style="1"/>
    <col min="15105" max="15105" width="7.625" style="1" customWidth="1"/>
    <col min="15106" max="15106" width="21.125" style="1" customWidth="1"/>
    <col min="15107" max="15107" width="12" style="1" customWidth="1"/>
    <col min="15108" max="15108" width="7.5" style="1" customWidth="1"/>
    <col min="15109" max="15109" width="6.875" style="1" customWidth="1"/>
    <col min="15110" max="15110" width="9.625" style="1" customWidth="1"/>
    <col min="15111" max="15111" width="8.875" style="1" customWidth="1"/>
    <col min="15112" max="15112" width="7.625" style="1" customWidth="1"/>
    <col min="15113" max="15113" width="8.125" style="1" customWidth="1"/>
    <col min="15114" max="15116" width="9" style="1"/>
    <col min="15117" max="15118" width="21.125" style="1" customWidth="1"/>
    <col min="15119" max="15360" width="9" style="1"/>
    <col min="15361" max="15361" width="7.625" style="1" customWidth="1"/>
    <col min="15362" max="15362" width="21.125" style="1" customWidth="1"/>
    <col min="15363" max="15363" width="12" style="1" customWidth="1"/>
    <col min="15364" max="15364" width="7.5" style="1" customWidth="1"/>
    <col min="15365" max="15365" width="6.875" style="1" customWidth="1"/>
    <col min="15366" max="15366" width="9.625" style="1" customWidth="1"/>
    <col min="15367" max="15367" width="8.875" style="1" customWidth="1"/>
    <col min="15368" max="15368" width="7.625" style="1" customWidth="1"/>
    <col min="15369" max="15369" width="8.125" style="1" customWidth="1"/>
    <col min="15370" max="15372" width="9" style="1"/>
    <col min="15373" max="15374" width="21.125" style="1" customWidth="1"/>
    <col min="15375" max="15616" width="9" style="1"/>
    <col min="15617" max="15617" width="7.625" style="1" customWidth="1"/>
    <col min="15618" max="15618" width="21.125" style="1" customWidth="1"/>
    <col min="15619" max="15619" width="12" style="1" customWidth="1"/>
    <col min="15620" max="15620" width="7.5" style="1" customWidth="1"/>
    <col min="15621" max="15621" width="6.875" style="1" customWidth="1"/>
    <col min="15622" max="15622" width="9.625" style="1" customWidth="1"/>
    <col min="15623" max="15623" width="8.875" style="1" customWidth="1"/>
    <col min="15624" max="15624" width="7.625" style="1" customWidth="1"/>
    <col min="15625" max="15625" width="8.125" style="1" customWidth="1"/>
    <col min="15626" max="15628" width="9" style="1"/>
    <col min="15629" max="15630" width="21.125" style="1" customWidth="1"/>
    <col min="15631" max="15872" width="9" style="1"/>
    <col min="15873" max="15873" width="7.625" style="1" customWidth="1"/>
    <col min="15874" max="15874" width="21.125" style="1" customWidth="1"/>
    <col min="15875" max="15875" width="12" style="1" customWidth="1"/>
    <col min="15876" max="15876" width="7.5" style="1" customWidth="1"/>
    <col min="15877" max="15877" width="6.875" style="1" customWidth="1"/>
    <col min="15878" max="15878" width="9.625" style="1" customWidth="1"/>
    <col min="15879" max="15879" width="8.875" style="1" customWidth="1"/>
    <col min="15880" max="15880" width="7.625" style="1" customWidth="1"/>
    <col min="15881" max="15881" width="8.125" style="1" customWidth="1"/>
    <col min="15882" max="15884" width="9" style="1"/>
    <col min="15885" max="15886" width="21.125" style="1" customWidth="1"/>
    <col min="15887" max="16128" width="9" style="1"/>
    <col min="16129" max="16129" width="7.625" style="1" customWidth="1"/>
    <col min="16130" max="16130" width="21.125" style="1" customWidth="1"/>
    <col min="16131" max="16131" width="12" style="1" customWidth="1"/>
    <col min="16132" max="16132" width="7.5" style="1" customWidth="1"/>
    <col min="16133" max="16133" width="6.875" style="1" customWidth="1"/>
    <col min="16134" max="16134" width="9.625" style="1" customWidth="1"/>
    <col min="16135" max="16135" width="8.875" style="1" customWidth="1"/>
    <col min="16136" max="16136" width="7.625" style="1" customWidth="1"/>
    <col min="16137" max="16137" width="8.125" style="1" customWidth="1"/>
    <col min="16138" max="16140" width="9" style="1"/>
    <col min="16141" max="16142" width="21.125" style="1" customWidth="1"/>
    <col min="16143" max="16384" width="9" style="1"/>
  </cols>
  <sheetData>
    <row r="1" spans="1:13" x14ac:dyDescent="0.15">
      <c r="A1" s="88" t="s">
        <v>0</v>
      </c>
      <c r="B1" s="88"/>
      <c r="C1" s="88"/>
      <c r="D1" s="88"/>
      <c r="E1" s="88"/>
      <c r="F1" s="88"/>
      <c r="G1" s="88"/>
      <c r="H1" s="89"/>
      <c r="I1" s="89"/>
      <c r="K1" s="61"/>
    </row>
    <row r="2" spans="1:13" x14ac:dyDescent="0.15">
      <c r="A2" s="88"/>
      <c r="B2" s="88"/>
      <c r="C2" s="88"/>
      <c r="D2" s="88"/>
      <c r="E2" s="88"/>
      <c r="F2" s="88"/>
      <c r="G2" s="88"/>
      <c r="H2" s="89"/>
      <c r="I2" s="89"/>
    </row>
    <row r="5" spans="1:13" x14ac:dyDescent="0.15">
      <c r="A5" s="97" t="s">
        <v>1</v>
      </c>
      <c r="B5" s="97"/>
      <c r="C5" s="97"/>
      <c r="D5" s="97"/>
      <c r="E5" s="97"/>
      <c r="F5" s="97"/>
      <c r="G5" s="97"/>
      <c r="H5" s="98"/>
      <c r="I5" s="98"/>
    </row>
    <row r="7" spans="1:13" x14ac:dyDescent="0.15">
      <c r="B7" s="3"/>
      <c r="E7" s="2" t="s">
        <v>2</v>
      </c>
      <c r="F7" s="99"/>
      <c r="G7" s="100"/>
      <c r="K7" s="1" t="s">
        <v>3</v>
      </c>
    </row>
    <row r="8" spans="1:13" x14ac:dyDescent="0.15">
      <c r="J8" s="1" t="s">
        <v>4</v>
      </c>
      <c r="M8" s="62">
        <f>INTERCEPT(E13:E18,C13:C18)</f>
        <v>2.2857142857142798E-3</v>
      </c>
    </row>
    <row r="9" spans="1:13" x14ac:dyDescent="0.15">
      <c r="J9" s="1" t="s">
        <v>5</v>
      </c>
      <c r="M9" s="62">
        <f>STEYX(E13:E18,C13:C18)</f>
        <v>2.2006492548413601E-3</v>
      </c>
    </row>
    <row r="10" spans="1:13" x14ac:dyDescent="0.15">
      <c r="B10" s="6" t="s">
        <v>6</v>
      </c>
      <c r="J10" s="1" t="s">
        <v>7</v>
      </c>
      <c r="M10" s="62">
        <f>RSQ(E13:E18,C13:C18)</f>
        <v>0.9999402314708189</v>
      </c>
    </row>
    <row r="11" spans="1:13" ht="13.5" customHeight="1" x14ac:dyDescent="0.15">
      <c r="B11" s="101"/>
      <c r="C11" s="102" t="s">
        <v>8</v>
      </c>
      <c r="D11" s="7" t="s">
        <v>9</v>
      </c>
      <c r="E11" s="90" t="s">
        <v>10</v>
      </c>
      <c r="F11" s="90" t="s">
        <v>11</v>
      </c>
      <c r="J11" s="1" t="s">
        <v>12</v>
      </c>
      <c r="M11" s="1">
        <v>6</v>
      </c>
    </row>
    <row r="12" spans="1:13" x14ac:dyDescent="0.15">
      <c r="B12" s="101"/>
      <c r="C12" s="102"/>
      <c r="D12" s="8" t="s">
        <v>13</v>
      </c>
      <c r="E12" s="91"/>
      <c r="F12" s="91"/>
      <c r="J12" s="1" t="s">
        <v>14</v>
      </c>
      <c r="M12" s="1">
        <v>3</v>
      </c>
    </row>
    <row r="13" spans="1:13" x14ac:dyDescent="0.15">
      <c r="B13" s="9"/>
      <c r="C13" s="10">
        <v>0</v>
      </c>
      <c r="D13" s="11">
        <f>D19</f>
        <v>0</v>
      </c>
      <c r="E13" s="12">
        <f>D13-D19</f>
        <v>0</v>
      </c>
      <c r="F13" s="13">
        <f>M8+M13*C13</f>
        <v>2.2857142857142798E-3</v>
      </c>
      <c r="J13" s="1" t="s">
        <v>15</v>
      </c>
      <c r="M13" s="1">
        <f>SLOPE(E13:E18,C13:C18)</f>
        <v>6.804285714285715E-3</v>
      </c>
    </row>
    <row r="14" spans="1:13" x14ac:dyDescent="0.15">
      <c r="B14" s="9"/>
      <c r="C14" s="14">
        <v>20</v>
      </c>
      <c r="D14" s="15">
        <v>0.13900000000000001</v>
      </c>
      <c r="E14" s="12">
        <f>D14-D19</f>
        <v>0.13900000000000001</v>
      </c>
      <c r="F14" s="13">
        <f>M8+M13*C14</f>
        <v>0.13837142857142859</v>
      </c>
      <c r="J14" s="1" t="s">
        <v>16</v>
      </c>
    </row>
    <row r="15" spans="1:13" x14ac:dyDescent="0.15">
      <c r="B15" s="9"/>
      <c r="C15" s="14">
        <v>40</v>
      </c>
      <c r="D15" s="15">
        <v>0.27600000000000002</v>
      </c>
      <c r="E15" s="12">
        <f>D15-D19</f>
        <v>0.27600000000000002</v>
      </c>
      <c r="F15" s="13">
        <f>M8+M13*C15</f>
        <v>0.2744571428571429</v>
      </c>
    </row>
    <row r="16" spans="1:13" x14ac:dyDescent="0.15">
      <c r="B16" s="9"/>
      <c r="C16" s="14">
        <v>60</v>
      </c>
      <c r="D16" s="15">
        <v>0.41199999999999998</v>
      </c>
      <c r="E16" s="12">
        <f>D16-D19</f>
        <v>0.41199999999999998</v>
      </c>
      <c r="F16" s="13">
        <f>M9+M14*C16</f>
        <v>2.2006492548413601E-3</v>
      </c>
    </row>
    <row r="17" spans="1:13" x14ac:dyDescent="0.15">
      <c r="B17" s="9"/>
      <c r="C17" s="14">
        <v>80</v>
      </c>
      <c r="D17" s="15">
        <v>0.54800000000000004</v>
      </c>
      <c r="E17" s="12">
        <f>D17-D19</f>
        <v>0.54800000000000004</v>
      </c>
      <c r="F17" s="13">
        <f>M8+M13*C17</f>
        <v>0.54662857142857146</v>
      </c>
    </row>
    <row r="18" spans="1:13" x14ac:dyDescent="0.15">
      <c r="B18" s="9"/>
      <c r="C18" s="14">
        <v>100</v>
      </c>
      <c r="D18" s="15">
        <v>0.68</v>
      </c>
      <c r="E18" s="12">
        <f>D18-D19</f>
        <v>0.68</v>
      </c>
      <c r="F18" s="13">
        <f>M8+M13*C18</f>
        <v>0.68271428571428583</v>
      </c>
      <c r="M18" s="63" t="s">
        <v>17</v>
      </c>
    </row>
    <row r="19" spans="1:13" x14ac:dyDescent="0.15">
      <c r="C19" s="16" t="s">
        <v>18</v>
      </c>
      <c r="D19" s="17">
        <v>0</v>
      </c>
      <c r="M19" s="64"/>
    </row>
    <row r="20" spans="1:13" x14ac:dyDescent="0.15">
      <c r="C20" s="18"/>
      <c r="D20" s="19"/>
      <c r="M20" s="64"/>
    </row>
    <row r="21" spans="1:13" x14ac:dyDescent="0.15">
      <c r="C21" s="20"/>
      <c r="M21" s="64" t="s">
        <v>19</v>
      </c>
    </row>
    <row r="22" spans="1:13" x14ac:dyDescent="0.15">
      <c r="B22" s="21" t="s">
        <v>20</v>
      </c>
      <c r="C22" s="22">
        <f>M8</f>
        <v>2.2857142857142798E-3</v>
      </c>
      <c r="D22" s="2" t="s">
        <v>21</v>
      </c>
      <c r="E22" s="1">
        <f>M13</f>
        <v>6.804285714285715E-3</v>
      </c>
      <c r="F22" s="23" t="s">
        <v>22</v>
      </c>
      <c r="M22" s="64"/>
    </row>
    <row r="23" spans="1:13" x14ac:dyDescent="0.15">
      <c r="B23" s="21" t="s">
        <v>23</v>
      </c>
      <c r="C23" s="22">
        <f>CORREL(C13:C18,E13:E18)</f>
        <v>0.99997011528886171</v>
      </c>
      <c r="M23" s="64"/>
    </row>
    <row r="24" spans="1:13" x14ac:dyDescent="0.15">
      <c r="B24" s="21"/>
      <c r="C24" s="22"/>
      <c r="M24" s="65"/>
    </row>
    <row r="25" spans="1:13" x14ac:dyDescent="0.15">
      <c r="C25" s="20"/>
      <c r="M25" s="64" t="s">
        <v>24</v>
      </c>
    </row>
    <row r="26" spans="1:13" x14ac:dyDescent="0.15">
      <c r="A26" s="6" t="s">
        <v>25</v>
      </c>
      <c r="C26" s="20"/>
      <c r="M26" s="64"/>
    </row>
    <row r="27" spans="1:13" ht="13.5" customHeight="1" x14ac:dyDescent="0.15">
      <c r="A27" s="94" t="s">
        <v>26</v>
      </c>
      <c r="B27" s="112" t="s">
        <v>27</v>
      </c>
      <c r="C27" s="24" t="s">
        <v>28</v>
      </c>
      <c r="D27" s="120" t="s">
        <v>29</v>
      </c>
      <c r="E27" s="92" t="s">
        <v>8</v>
      </c>
      <c r="F27" s="25" t="s">
        <v>8</v>
      </c>
      <c r="G27" s="94" t="s">
        <v>30</v>
      </c>
      <c r="H27" s="96" t="s">
        <v>31</v>
      </c>
      <c r="I27" s="96" t="s">
        <v>32</v>
      </c>
      <c r="J27" s="66"/>
      <c r="M27" s="67" t="s">
        <v>33</v>
      </c>
    </row>
    <row r="28" spans="1:13" ht="14.25" customHeight="1" x14ac:dyDescent="0.15">
      <c r="A28" s="106"/>
      <c r="B28" s="113"/>
      <c r="C28" s="26" t="s">
        <v>13</v>
      </c>
      <c r="D28" s="121"/>
      <c r="E28" s="93"/>
      <c r="F28" s="27" t="s">
        <v>34</v>
      </c>
      <c r="G28" s="95"/>
      <c r="H28" s="96"/>
      <c r="I28" s="96"/>
      <c r="J28" s="66"/>
      <c r="M28" s="64" t="s">
        <v>35</v>
      </c>
    </row>
    <row r="29" spans="1:13" ht="14.25" x14ac:dyDescent="0.15">
      <c r="A29" s="107"/>
      <c r="B29" s="114"/>
      <c r="C29" s="29"/>
      <c r="D29" s="30">
        <f t="shared" ref="D29" si="0">C29-$D$19</f>
        <v>0</v>
      </c>
      <c r="E29" s="31">
        <f t="shared" ref="E29" si="1">($D29-$C$22)/$E$22</f>
        <v>-0.33592273777031195</v>
      </c>
      <c r="F29" s="32"/>
      <c r="G29" s="33" t="s">
        <v>36</v>
      </c>
      <c r="H29" s="34" t="s">
        <v>37</v>
      </c>
      <c r="I29" s="122" t="s">
        <v>37</v>
      </c>
      <c r="J29" s="68"/>
      <c r="M29" s="67" t="s">
        <v>38</v>
      </c>
    </row>
    <row r="30" spans="1:13" ht="14.25" x14ac:dyDescent="0.15">
      <c r="A30" s="108"/>
      <c r="B30" s="115"/>
      <c r="C30" s="35"/>
      <c r="D30" s="36">
        <f>C30-$D$19</f>
        <v>0</v>
      </c>
      <c r="E30" s="37">
        <f>($D30-$C$22)/$E$22</f>
        <v>-0.33592273777031195</v>
      </c>
      <c r="F30" s="32"/>
      <c r="G30" s="38" t="s">
        <v>36</v>
      </c>
      <c r="H30" s="39" t="s">
        <v>37</v>
      </c>
      <c r="I30" s="123"/>
      <c r="J30" s="68"/>
      <c r="K30" s="69"/>
      <c r="M30" s="64" t="s">
        <v>39</v>
      </c>
    </row>
    <row r="31" spans="1:13" ht="14.25" x14ac:dyDescent="0.15">
      <c r="A31" s="109"/>
      <c r="B31" s="116"/>
      <c r="C31" s="40"/>
      <c r="D31" s="41">
        <f>C31-$D$19</f>
        <v>0</v>
      </c>
      <c r="E31" s="31">
        <f>($D31-$C$22)/$E$22</f>
        <v>-0.33592273777031195</v>
      </c>
      <c r="F31" s="42"/>
      <c r="G31" s="43" t="s">
        <v>36</v>
      </c>
      <c r="H31" s="34" t="s">
        <v>37</v>
      </c>
      <c r="I31" s="122" t="s">
        <v>37</v>
      </c>
      <c r="J31" s="68"/>
      <c r="M31" s="64" t="s">
        <v>40</v>
      </c>
    </row>
    <row r="32" spans="1:13" ht="14.25" x14ac:dyDescent="0.15">
      <c r="A32" s="110"/>
      <c r="B32" s="117"/>
      <c r="C32" s="44"/>
      <c r="D32" s="45">
        <f>C32-$D$19</f>
        <v>0</v>
      </c>
      <c r="E32" s="46">
        <f>($D32-$C$22)/$E$22</f>
        <v>-0.33592273777031195</v>
      </c>
      <c r="F32" s="47"/>
      <c r="G32" s="48" t="s">
        <v>36</v>
      </c>
      <c r="H32" s="39" t="s">
        <v>37</v>
      </c>
      <c r="I32" s="123"/>
      <c r="J32" s="68"/>
      <c r="M32" s="64"/>
    </row>
    <row r="33" spans="1:13" ht="14.25" x14ac:dyDescent="0.15">
      <c r="A33" s="109"/>
      <c r="B33" s="118"/>
      <c r="C33" s="49"/>
      <c r="D33" s="41">
        <f>C33-$D$19</f>
        <v>0</v>
      </c>
      <c r="E33" s="31">
        <f>($D33-$C$22)/$E$22</f>
        <v>-0.33592273777031195</v>
      </c>
      <c r="F33" s="50"/>
      <c r="G33" s="43" t="s">
        <v>36</v>
      </c>
      <c r="H33" s="34" t="s">
        <v>37</v>
      </c>
      <c r="I33" s="122" t="s">
        <v>37</v>
      </c>
      <c r="J33" s="68"/>
      <c r="M33" s="64"/>
    </row>
    <row r="34" spans="1:13" ht="14.25" x14ac:dyDescent="0.15">
      <c r="A34" s="111"/>
      <c r="B34" s="119"/>
      <c r="C34" s="44"/>
      <c r="D34" s="45">
        <f>C34-$D$19</f>
        <v>0</v>
      </c>
      <c r="E34" s="46">
        <f>($D34-$C$22)/$E$22</f>
        <v>-0.33592273777031195</v>
      </c>
      <c r="F34" s="47"/>
      <c r="G34" s="48" t="s">
        <v>36</v>
      </c>
      <c r="H34" s="39" t="s">
        <v>37</v>
      </c>
      <c r="I34" s="123"/>
      <c r="J34" s="68"/>
      <c r="M34" s="64"/>
    </row>
    <row r="35" spans="1:13" x14ac:dyDescent="0.15">
      <c r="A35" s="103" t="s">
        <v>41</v>
      </c>
      <c r="B35" s="104"/>
      <c r="C35" s="104"/>
      <c r="D35" s="104"/>
      <c r="E35" s="105"/>
      <c r="F35" s="51">
        <v>5</v>
      </c>
      <c r="G35" s="28"/>
      <c r="H35" s="52"/>
      <c r="I35" s="18"/>
      <c r="J35" s="68"/>
      <c r="M35" s="64"/>
    </row>
    <row r="36" spans="1:13" x14ac:dyDescent="0.15">
      <c r="A36" s="5"/>
      <c r="B36" s="53"/>
      <c r="C36" s="54"/>
      <c r="D36" s="55"/>
      <c r="E36" s="56"/>
      <c r="F36" s="9"/>
      <c r="G36" s="9"/>
      <c r="H36" s="52"/>
      <c r="I36" s="18"/>
      <c r="J36" s="68"/>
      <c r="M36" s="64"/>
    </row>
    <row r="37" spans="1:13" x14ac:dyDescent="0.15">
      <c r="A37" s="5"/>
      <c r="B37" s="4"/>
      <c r="C37" s="54"/>
      <c r="D37" s="55"/>
      <c r="E37" s="56"/>
      <c r="F37" s="9"/>
      <c r="G37" s="9"/>
      <c r="H37" s="52"/>
      <c r="I37" s="18"/>
      <c r="J37" s="68"/>
      <c r="M37" s="64"/>
    </row>
    <row r="38" spans="1:13" x14ac:dyDescent="0.15">
      <c r="A38" s="5"/>
      <c r="B38" s="53"/>
      <c r="C38" s="54"/>
      <c r="D38" s="55"/>
      <c r="E38" s="56"/>
      <c r="F38" s="9"/>
      <c r="G38" s="9"/>
      <c r="H38" s="52"/>
      <c r="I38" s="18"/>
      <c r="J38" s="68"/>
      <c r="M38" s="64"/>
    </row>
    <row r="39" spans="1:13" x14ac:dyDescent="0.15">
      <c r="A39" s="5"/>
      <c r="B39" s="4"/>
      <c r="C39" s="54"/>
      <c r="D39" s="55"/>
      <c r="E39" s="56"/>
      <c r="F39" s="9"/>
      <c r="G39" s="9"/>
      <c r="H39" s="52"/>
      <c r="I39" s="18"/>
      <c r="J39" s="68"/>
      <c r="M39" s="64"/>
    </row>
    <row r="40" spans="1:13" x14ac:dyDescent="0.15">
      <c r="A40" s="57"/>
      <c r="B40" s="53"/>
      <c r="C40" s="54"/>
      <c r="D40" s="55"/>
      <c r="E40" s="56"/>
      <c r="F40" s="9"/>
      <c r="G40" s="9"/>
      <c r="H40" s="52"/>
      <c r="I40" s="18"/>
      <c r="J40" s="68"/>
      <c r="M40" s="64"/>
    </row>
    <row r="41" spans="1:13" x14ac:dyDescent="0.15">
      <c r="A41" s="57"/>
      <c r="B41" s="4"/>
      <c r="C41" s="54"/>
      <c r="D41" s="55"/>
      <c r="E41" s="56"/>
      <c r="F41" s="9"/>
      <c r="G41" s="9"/>
      <c r="H41" s="52"/>
      <c r="I41" s="18"/>
      <c r="J41" s="68"/>
      <c r="M41" s="64"/>
    </row>
    <row r="42" spans="1:13" x14ac:dyDescent="0.15">
      <c r="A42" s="57"/>
      <c r="B42" s="53"/>
      <c r="C42" s="54"/>
      <c r="D42" s="55"/>
      <c r="E42" s="56"/>
      <c r="F42" s="9"/>
      <c r="G42" s="9"/>
      <c r="H42" s="52"/>
      <c r="I42" s="18"/>
      <c r="J42" s="68"/>
      <c r="M42" s="64"/>
    </row>
    <row r="43" spans="1:13" x14ac:dyDescent="0.15">
      <c r="A43" s="57"/>
      <c r="B43" s="4"/>
      <c r="C43" s="54"/>
      <c r="D43" s="55"/>
      <c r="E43" s="56"/>
      <c r="F43" s="9"/>
      <c r="G43" s="9"/>
      <c r="H43" s="52"/>
      <c r="I43" s="18"/>
      <c r="J43" s="68"/>
      <c r="M43" s="64"/>
    </row>
    <row r="44" spans="1:13" x14ac:dyDescent="0.15">
      <c r="A44" s="57"/>
      <c r="B44" s="53"/>
      <c r="C44" s="54"/>
      <c r="D44" s="55"/>
      <c r="E44" s="56"/>
      <c r="F44" s="9"/>
      <c r="G44" s="9"/>
      <c r="H44" s="52"/>
      <c r="I44" s="18"/>
      <c r="J44" s="68"/>
      <c r="M44" s="64"/>
    </row>
    <row r="45" spans="1:13" x14ac:dyDescent="0.15">
      <c r="A45" s="57"/>
      <c r="B45" s="4"/>
      <c r="C45" s="54"/>
      <c r="D45" s="55"/>
      <c r="E45" s="56"/>
      <c r="F45" s="9"/>
      <c r="G45" s="9"/>
      <c r="H45" s="52"/>
      <c r="I45" s="18"/>
      <c r="J45" s="68"/>
      <c r="M45" s="64"/>
    </row>
    <row r="46" spans="1:13" x14ac:dyDescent="0.15">
      <c r="A46" s="57"/>
      <c r="B46" s="53"/>
      <c r="C46" s="54"/>
      <c r="D46" s="55"/>
      <c r="E46" s="56"/>
      <c r="F46" s="9"/>
      <c r="G46" s="9"/>
      <c r="H46" s="52"/>
      <c r="I46" s="18"/>
      <c r="J46" s="68"/>
      <c r="M46" s="64"/>
    </row>
    <row r="47" spans="1:13" x14ac:dyDescent="0.15">
      <c r="A47" s="57"/>
      <c r="B47" s="4"/>
      <c r="C47" s="54"/>
      <c r="D47" s="55"/>
      <c r="E47" s="56"/>
      <c r="F47" s="9"/>
      <c r="G47" s="9"/>
      <c r="H47" s="52"/>
      <c r="I47" s="18"/>
      <c r="J47" s="68"/>
      <c r="M47" s="64"/>
    </row>
    <row r="48" spans="1:13" x14ac:dyDescent="0.15">
      <c r="A48" s="57"/>
      <c r="B48" s="53"/>
      <c r="C48" s="54"/>
      <c r="D48" s="55"/>
      <c r="E48" s="56"/>
      <c r="F48" s="9"/>
      <c r="G48" s="9"/>
      <c r="H48" s="52"/>
      <c r="I48" s="18"/>
      <c r="J48" s="68"/>
      <c r="M48" s="64"/>
    </row>
    <row r="49" spans="1:13" x14ac:dyDescent="0.15">
      <c r="A49" s="57"/>
      <c r="B49" s="4"/>
      <c r="C49" s="54"/>
      <c r="D49" s="55"/>
      <c r="E49" s="56"/>
      <c r="F49" s="9"/>
      <c r="G49" s="9"/>
      <c r="H49" s="52"/>
      <c r="I49" s="18"/>
      <c r="J49" s="68"/>
      <c r="M49" s="67"/>
    </row>
    <row r="50" spans="1:13" x14ac:dyDescent="0.15">
      <c r="A50" s="9"/>
      <c r="B50" s="18"/>
      <c r="C50" s="55"/>
      <c r="D50" s="9"/>
      <c r="E50" s="9"/>
      <c r="F50" s="9"/>
      <c r="G50" s="9"/>
      <c r="H50" s="9"/>
      <c r="I50" s="9"/>
      <c r="J50" s="9"/>
      <c r="M50" s="65"/>
    </row>
    <row r="51" spans="1:13" x14ac:dyDescent="0.15">
      <c r="A51" s="9"/>
      <c r="B51" s="18"/>
      <c r="C51" s="55"/>
      <c r="D51" s="9"/>
      <c r="E51" s="9"/>
      <c r="F51" s="9"/>
      <c r="G51" s="9"/>
      <c r="H51" s="9"/>
      <c r="I51" s="9"/>
      <c r="J51" s="9"/>
      <c r="M51" s="67"/>
    </row>
    <row r="52" spans="1:13" x14ac:dyDescent="0.15">
      <c r="A52" s="9"/>
      <c r="B52" s="18"/>
      <c r="C52" s="56"/>
      <c r="D52" s="9"/>
      <c r="E52" s="9"/>
      <c r="F52" s="9"/>
      <c r="G52" s="9"/>
      <c r="H52" s="9"/>
      <c r="I52" s="9"/>
      <c r="J52" s="9"/>
      <c r="M52" s="64"/>
    </row>
    <row r="53" spans="1:13" x14ac:dyDescent="0.15">
      <c r="M53" s="64"/>
    </row>
    <row r="54" spans="1:13" x14ac:dyDescent="0.15">
      <c r="B54" s="21"/>
      <c r="M54" s="70"/>
    </row>
    <row r="55" spans="1:13" x14ac:dyDescent="0.15">
      <c r="A55" s="97"/>
      <c r="B55" s="97"/>
      <c r="C55" s="97"/>
      <c r="D55" s="97"/>
      <c r="E55" s="97"/>
      <c r="F55" s="97"/>
      <c r="G55" s="97"/>
      <c r="H55" s="97"/>
      <c r="I55" s="97"/>
      <c r="M55" s="71"/>
    </row>
    <row r="56" spans="1:13" x14ac:dyDescent="0.15">
      <c r="G56" s="97"/>
      <c r="H56" s="97"/>
      <c r="M56" s="67"/>
    </row>
    <row r="57" spans="1:13" x14ac:dyDescent="0.15">
      <c r="M57" s="64"/>
    </row>
    <row r="58" spans="1:13" x14ac:dyDescent="0.15">
      <c r="M58" s="64"/>
    </row>
    <row r="59" spans="1:13" x14ac:dyDescent="0.15">
      <c r="B59" s="58"/>
      <c r="C59" s="59"/>
      <c r="D59" s="9"/>
      <c r="E59" s="9"/>
      <c r="F59" s="9"/>
      <c r="G59" s="9"/>
      <c r="H59" s="9"/>
      <c r="I59" s="58"/>
      <c r="J59" s="9"/>
      <c r="M59" s="64"/>
    </row>
    <row r="60" spans="1:13" x14ac:dyDescent="0.15">
      <c r="B60" s="9"/>
      <c r="C60" s="9"/>
      <c r="D60" s="9"/>
      <c r="E60" s="9"/>
      <c r="F60" s="9"/>
      <c r="G60" s="9"/>
      <c r="H60" s="60"/>
      <c r="I60" s="9"/>
      <c r="J60" s="9"/>
      <c r="M60" s="64"/>
    </row>
    <row r="61" spans="1:13" x14ac:dyDescent="0.15">
      <c r="B61" s="9"/>
      <c r="C61" s="9"/>
      <c r="D61" s="58"/>
      <c r="E61" s="58"/>
      <c r="F61" s="9"/>
      <c r="G61" s="58"/>
      <c r="H61" s="60"/>
      <c r="I61" s="9"/>
      <c r="J61" s="9"/>
      <c r="M61" s="64"/>
    </row>
    <row r="62" spans="1:13" x14ac:dyDescent="0.15">
      <c r="B62" s="9"/>
      <c r="C62" s="9"/>
      <c r="D62" s="9"/>
      <c r="E62" s="9"/>
      <c r="F62" s="9"/>
      <c r="G62" s="9"/>
      <c r="H62" s="60"/>
      <c r="I62" s="9"/>
      <c r="J62" s="9"/>
      <c r="M62" s="64"/>
    </row>
    <row r="63" spans="1:13" x14ac:dyDescent="0.15">
      <c r="B63" s="9"/>
      <c r="C63" s="9"/>
      <c r="D63" s="9"/>
      <c r="E63" s="58"/>
      <c r="F63" s="9"/>
      <c r="G63" s="9"/>
      <c r="H63" s="60"/>
      <c r="I63" s="9"/>
      <c r="J63" s="9"/>
      <c r="M63" s="64"/>
    </row>
    <row r="64" spans="1:13" x14ac:dyDescent="0.15">
      <c r="B64" s="9"/>
      <c r="C64" s="9"/>
      <c r="D64" s="9"/>
      <c r="E64" s="9"/>
      <c r="F64" s="9"/>
      <c r="G64" s="9"/>
      <c r="H64" s="60"/>
      <c r="I64" s="9"/>
      <c r="J64" s="9"/>
      <c r="M64" s="65"/>
    </row>
    <row r="65" spans="2:13" x14ac:dyDescent="0.15">
      <c r="B65" s="9"/>
      <c r="C65" s="9"/>
      <c r="D65" s="9"/>
      <c r="E65" s="58"/>
      <c r="F65" s="9"/>
      <c r="G65" s="9"/>
      <c r="H65" s="60"/>
      <c r="I65" s="9"/>
      <c r="J65" s="9"/>
      <c r="M65" s="72"/>
    </row>
    <row r="66" spans="2:13" x14ac:dyDescent="0.15">
      <c r="B66" s="9"/>
      <c r="C66" s="9"/>
      <c r="D66" s="9"/>
      <c r="E66" s="9"/>
      <c r="F66" s="9"/>
      <c r="G66" s="9"/>
      <c r="H66" s="60"/>
      <c r="I66" s="9"/>
      <c r="J66" s="9"/>
      <c r="M66" s="72"/>
    </row>
    <row r="67" spans="2:13" x14ac:dyDescent="0.15">
      <c r="B67" s="9"/>
      <c r="C67" s="59"/>
      <c r="D67" s="9"/>
      <c r="E67" s="9"/>
      <c r="F67" s="9"/>
      <c r="G67" s="58"/>
      <c r="H67" s="60"/>
      <c r="I67" s="9"/>
      <c r="J67" s="9"/>
      <c r="M67" s="72"/>
    </row>
    <row r="68" spans="2:13" x14ac:dyDescent="0.15">
      <c r="B68" s="9"/>
      <c r="C68" s="9"/>
      <c r="D68" s="9"/>
      <c r="E68" s="9"/>
      <c r="F68" s="9"/>
      <c r="G68" s="9"/>
      <c r="H68" s="60"/>
      <c r="I68" s="9"/>
      <c r="J68" s="9"/>
      <c r="M68" s="72"/>
    </row>
    <row r="69" spans="2:13" x14ac:dyDescent="0.15">
      <c r="B69" s="9"/>
      <c r="C69" s="9"/>
      <c r="D69" s="58"/>
      <c r="E69" s="58"/>
      <c r="F69" s="9"/>
      <c r="G69" s="9"/>
      <c r="H69" s="60"/>
      <c r="I69" s="9"/>
      <c r="J69" s="9"/>
      <c r="M69" s="72"/>
    </row>
    <row r="70" spans="2:13" x14ac:dyDescent="0.15">
      <c r="B70" s="9"/>
      <c r="C70" s="9"/>
      <c r="D70" s="9"/>
      <c r="E70" s="9"/>
      <c r="F70" s="9"/>
      <c r="G70" s="9"/>
      <c r="H70" s="60"/>
      <c r="I70" s="9"/>
      <c r="J70" s="9"/>
      <c r="M70" s="72"/>
    </row>
    <row r="71" spans="2:13" x14ac:dyDescent="0.15">
      <c r="B71" s="9"/>
      <c r="C71" s="9"/>
      <c r="D71" s="9"/>
      <c r="E71" s="58"/>
      <c r="F71" s="9"/>
      <c r="G71" s="58"/>
      <c r="H71" s="60"/>
      <c r="I71" s="9"/>
      <c r="J71" s="9"/>
      <c r="M71" s="72"/>
    </row>
    <row r="72" spans="2:13" x14ac:dyDescent="0.15">
      <c r="B72" s="9"/>
      <c r="C72" s="9"/>
      <c r="D72" s="9"/>
      <c r="E72" s="9"/>
      <c r="F72" s="9"/>
      <c r="G72" s="9"/>
      <c r="H72" s="60"/>
      <c r="I72" s="9"/>
      <c r="J72" s="9"/>
      <c r="M72" s="72"/>
    </row>
    <row r="73" spans="2:13" x14ac:dyDescent="0.15">
      <c r="B73" s="9"/>
      <c r="C73" s="59"/>
      <c r="D73" s="9"/>
      <c r="E73" s="9"/>
      <c r="F73" s="9"/>
      <c r="G73" s="9"/>
      <c r="H73" s="60"/>
      <c r="I73" s="9"/>
      <c r="J73" s="9"/>
      <c r="M73" s="72"/>
    </row>
    <row r="74" spans="2:13" x14ac:dyDescent="0.15">
      <c r="B74" s="9"/>
      <c r="C74" s="9"/>
      <c r="D74" s="9"/>
      <c r="E74" s="9"/>
      <c r="F74" s="9"/>
      <c r="G74" s="9"/>
      <c r="H74" s="60"/>
      <c r="I74" s="9"/>
      <c r="J74" s="9"/>
      <c r="M74" s="72"/>
    </row>
    <row r="75" spans="2:13" x14ac:dyDescent="0.15">
      <c r="B75" s="9"/>
      <c r="C75" s="9"/>
      <c r="D75" s="58"/>
      <c r="E75" s="58"/>
      <c r="F75" s="9"/>
      <c r="G75" s="58"/>
      <c r="H75" s="60"/>
      <c r="I75" s="9"/>
      <c r="J75" s="9"/>
      <c r="M75" s="72"/>
    </row>
    <row r="76" spans="2:13" x14ac:dyDescent="0.15">
      <c r="B76" s="9"/>
      <c r="C76" s="9"/>
      <c r="D76" s="9"/>
      <c r="E76" s="9"/>
      <c r="F76" s="9"/>
      <c r="G76" s="9"/>
      <c r="H76" s="60"/>
      <c r="I76" s="9"/>
      <c r="J76" s="9"/>
      <c r="M76" s="72"/>
    </row>
    <row r="77" spans="2:13" x14ac:dyDescent="0.15">
      <c r="B77" s="9"/>
      <c r="C77" s="9"/>
      <c r="D77" s="9"/>
      <c r="E77" s="58"/>
      <c r="F77" s="9"/>
      <c r="G77" s="9"/>
      <c r="H77" s="60"/>
      <c r="I77" s="9"/>
      <c r="J77" s="9"/>
      <c r="M77" s="72"/>
    </row>
    <row r="78" spans="2:13" x14ac:dyDescent="0.15">
      <c r="B78" s="9"/>
      <c r="C78" s="9"/>
      <c r="D78" s="9"/>
      <c r="E78" s="9"/>
      <c r="F78" s="9"/>
      <c r="G78" s="9"/>
      <c r="H78" s="60"/>
      <c r="I78" s="9"/>
      <c r="J78" s="9"/>
      <c r="M78" s="72"/>
    </row>
    <row r="79" spans="2:13" x14ac:dyDescent="0.15">
      <c r="B79" s="9"/>
      <c r="C79" s="59"/>
      <c r="D79" s="9"/>
      <c r="E79" s="9"/>
      <c r="F79" s="9"/>
      <c r="G79" s="58"/>
      <c r="H79" s="60"/>
      <c r="I79" s="9"/>
      <c r="J79" s="9"/>
    </row>
    <row r="80" spans="2:13" x14ac:dyDescent="0.15">
      <c r="B80" s="9"/>
      <c r="C80" s="9"/>
      <c r="D80" s="9"/>
      <c r="E80" s="9"/>
      <c r="F80" s="9"/>
      <c r="G80" s="9"/>
      <c r="H80" s="60"/>
      <c r="I80" s="9"/>
      <c r="J80" s="9"/>
    </row>
    <row r="81" spans="2:10" x14ac:dyDescent="0.15">
      <c r="B81" s="9"/>
      <c r="C81" s="9"/>
      <c r="D81" s="9"/>
      <c r="E81" s="58"/>
      <c r="F81" s="9"/>
      <c r="G81" s="9"/>
      <c r="H81" s="60"/>
      <c r="I81" s="9"/>
      <c r="J81" s="9"/>
    </row>
    <row r="82" spans="2:10" x14ac:dyDescent="0.15">
      <c r="B82" s="9"/>
      <c r="C82" s="9"/>
      <c r="D82" s="9"/>
      <c r="E82" s="9"/>
      <c r="F82" s="9"/>
      <c r="G82" s="9"/>
      <c r="H82" s="60"/>
      <c r="I82" s="9"/>
      <c r="J82" s="9"/>
    </row>
    <row r="83" spans="2:10" x14ac:dyDescent="0.15">
      <c r="B83" s="9"/>
      <c r="C83" s="9"/>
      <c r="D83" s="9"/>
      <c r="E83" s="58"/>
      <c r="F83" s="9"/>
      <c r="G83" s="9"/>
      <c r="H83" s="60"/>
      <c r="I83" s="9"/>
      <c r="J83" s="9"/>
    </row>
    <row r="84" spans="2:10" x14ac:dyDescent="0.15">
      <c r="B84" s="9"/>
      <c r="C84" s="9"/>
      <c r="D84" s="9"/>
      <c r="E84" s="9"/>
      <c r="F84" s="9"/>
      <c r="G84" s="9"/>
      <c r="H84" s="60"/>
      <c r="I84" s="9"/>
      <c r="J84" s="9"/>
    </row>
    <row r="85" spans="2:10" x14ac:dyDescent="0.15">
      <c r="B85" s="9"/>
      <c r="C85" s="59"/>
      <c r="D85" s="9"/>
      <c r="E85" s="9"/>
      <c r="F85" s="9"/>
      <c r="G85" s="58"/>
      <c r="H85" s="60"/>
      <c r="I85" s="9"/>
      <c r="J85" s="9"/>
    </row>
    <row r="86" spans="2:10" x14ac:dyDescent="0.15">
      <c r="B86" s="9"/>
      <c r="C86" s="9"/>
      <c r="D86" s="9"/>
      <c r="E86" s="9"/>
      <c r="F86" s="9"/>
      <c r="G86" s="9"/>
      <c r="H86" s="60"/>
      <c r="I86" s="9"/>
      <c r="J86" s="9"/>
    </row>
    <row r="87" spans="2:10" x14ac:dyDescent="0.15">
      <c r="B87" s="9"/>
      <c r="C87" s="9"/>
      <c r="D87" s="9"/>
      <c r="E87" s="58"/>
      <c r="F87" s="9"/>
      <c r="G87" s="9"/>
      <c r="H87" s="60"/>
      <c r="I87" s="9"/>
      <c r="J87" s="9"/>
    </row>
    <row r="88" spans="2:10" x14ac:dyDescent="0.15">
      <c r="B88" s="9"/>
      <c r="C88" s="9"/>
      <c r="D88" s="9"/>
      <c r="E88" s="9"/>
      <c r="F88" s="9"/>
      <c r="G88" s="9"/>
      <c r="H88" s="60"/>
      <c r="I88" s="9"/>
      <c r="J88" s="9"/>
    </row>
    <row r="89" spans="2:10" x14ac:dyDescent="0.15">
      <c r="B89" s="9"/>
      <c r="C89" s="9"/>
      <c r="D89" s="58"/>
      <c r="E89" s="58"/>
      <c r="F89" s="9"/>
      <c r="G89" s="9"/>
      <c r="H89" s="60"/>
      <c r="I89" s="9"/>
      <c r="J89" s="9"/>
    </row>
    <row r="90" spans="2:10" x14ac:dyDescent="0.15">
      <c r="B90" s="9"/>
      <c r="C90" s="9"/>
      <c r="D90" s="9"/>
      <c r="E90" s="9"/>
      <c r="F90" s="9"/>
      <c r="G90" s="9"/>
      <c r="H90" s="60"/>
      <c r="I90" s="9"/>
      <c r="J90" s="9"/>
    </row>
    <row r="91" spans="2:10" x14ac:dyDescent="0.15">
      <c r="B91" s="9"/>
      <c r="C91" s="9"/>
      <c r="D91" s="9"/>
      <c r="E91" s="9"/>
      <c r="F91" s="9"/>
      <c r="G91" s="58"/>
      <c r="H91" s="60"/>
      <c r="I91" s="9"/>
      <c r="J91" s="9"/>
    </row>
    <row r="92" spans="2:10" x14ac:dyDescent="0.15">
      <c r="B92" s="9"/>
      <c r="C92" s="9"/>
      <c r="D92" s="9"/>
      <c r="E92" s="9"/>
      <c r="F92" s="9"/>
      <c r="G92" s="9"/>
      <c r="H92" s="60"/>
      <c r="I92" s="9"/>
      <c r="J92" s="9"/>
    </row>
    <row r="93" spans="2:10" x14ac:dyDescent="0.15">
      <c r="B93" s="9"/>
      <c r="C93" s="9"/>
      <c r="D93" s="9"/>
      <c r="E93" s="9"/>
      <c r="F93" s="9"/>
      <c r="G93" s="58"/>
      <c r="H93" s="60"/>
      <c r="I93" s="9"/>
      <c r="J93" s="9"/>
    </row>
    <row r="94" spans="2:10" x14ac:dyDescent="0.15">
      <c r="B94" s="9"/>
      <c r="C94" s="9"/>
      <c r="D94" s="9"/>
      <c r="E94" s="9"/>
      <c r="F94" s="9"/>
      <c r="G94" s="9"/>
      <c r="H94" s="60"/>
      <c r="I94" s="9"/>
      <c r="J94" s="9"/>
    </row>
    <row r="95" spans="2:10" x14ac:dyDescent="0.15">
      <c r="B95" s="9"/>
      <c r="C95" s="9"/>
      <c r="D95" s="9"/>
      <c r="E95" s="9"/>
      <c r="F95" s="9"/>
      <c r="G95" s="58"/>
      <c r="H95" s="60"/>
      <c r="I95" s="9"/>
      <c r="J95" s="9"/>
    </row>
    <row r="96" spans="2:10" x14ac:dyDescent="0.15">
      <c r="B96" s="9"/>
      <c r="C96" s="9"/>
      <c r="D96" s="9"/>
      <c r="E96" s="9"/>
      <c r="F96" s="9"/>
      <c r="G96" s="9"/>
      <c r="H96" s="60"/>
      <c r="I96" s="9"/>
      <c r="J96" s="9"/>
    </row>
    <row r="97" spans="2:10" x14ac:dyDescent="0.15">
      <c r="B97" s="9"/>
      <c r="C97" s="9"/>
      <c r="D97" s="9"/>
      <c r="E97" s="9"/>
      <c r="F97" s="9"/>
      <c r="G97" s="58"/>
      <c r="H97" s="60"/>
      <c r="I97" s="9"/>
      <c r="J97" s="9"/>
    </row>
    <row r="98" spans="2:10" x14ac:dyDescent="0.15">
      <c r="B98" s="9"/>
      <c r="C98" s="9"/>
      <c r="D98" s="9"/>
      <c r="E98" s="9"/>
      <c r="F98" s="9"/>
      <c r="G98" s="9"/>
      <c r="H98" s="60"/>
      <c r="I98" s="9"/>
      <c r="J98" s="9"/>
    </row>
    <row r="99" spans="2:10" x14ac:dyDescent="0.15">
      <c r="B99" s="9"/>
      <c r="C99" s="9"/>
      <c r="D99" s="9"/>
      <c r="E99" s="9"/>
      <c r="F99" s="9"/>
      <c r="G99" s="58"/>
      <c r="H99" s="60"/>
      <c r="I99" s="9"/>
      <c r="J99" s="9"/>
    </row>
    <row r="100" spans="2:10" x14ac:dyDescent="0.15">
      <c r="B100" s="9"/>
      <c r="C100" s="9"/>
      <c r="D100" s="9"/>
      <c r="E100" s="9"/>
      <c r="F100" s="9"/>
      <c r="G100" s="9"/>
      <c r="H100" s="60"/>
      <c r="I100" s="9"/>
      <c r="J100" s="9"/>
    </row>
    <row r="101" spans="2:10" x14ac:dyDescent="0.15">
      <c r="B101" s="9"/>
      <c r="C101" s="9"/>
      <c r="D101" s="9"/>
      <c r="E101" s="9"/>
      <c r="F101" s="9"/>
      <c r="G101" s="58"/>
      <c r="H101" s="60"/>
      <c r="I101" s="9"/>
      <c r="J101" s="9"/>
    </row>
    <row r="102" spans="2:10" x14ac:dyDescent="0.15">
      <c r="B102" s="9"/>
      <c r="C102" s="9"/>
      <c r="D102" s="9"/>
      <c r="E102" s="9"/>
      <c r="F102" s="9"/>
      <c r="G102" s="9"/>
      <c r="H102" s="60"/>
      <c r="I102" s="9"/>
      <c r="J102" s="9"/>
    </row>
    <row r="103" spans="2:10" x14ac:dyDescent="0.15">
      <c r="B103" s="9"/>
      <c r="C103" s="9"/>
      <c r="D103" s="9"/>
      <c r="E103" s="9"/>
      <c r="F103" s="9"/>
      <c r="G103" s="58"/>
      <c r="H103" s="60"/>
      <c r="I103" s="9"/>
      <c r="J103" s="9"/>
    </row>
    <row r="104" spans="2:10" x14ac:dyDescent="0.15">
      <c r="B104" s="9"/>
      <c r="C104" s="9"/>
      <c r="D104" s="9"/>
      <c r="E104" s="9"/>
      <c r="F104" s="9"/>
      <c r="G104" s="9"/>
      <c r="H104" s="60"/>
      <c r="I104" s="9"/>
      <c r="J104" s="9"/>
    </row>
    <row r="105" spans="2:10" x14ac:dyDescent="0.15">
      <c r="B105" s="9"/>
      <c r="C105" s="9"/>
      <c r="D105" s="9"/>
      <c r="E105" s="9"/>
      <c r="F105" s="9"/>
      <c r="G105" s="58"/>
      <c r="H105" s="60"/>
      <c r="I105" s="9"/>
      <c r="J105" s="9"/>
    </row>
    <row r="106" spans="2:10" x14ac:dyDescent="0.15">
      <c r="B106" s="9"/>
      <c r="C106" s="9"/>
      <c r="D106" s="9"/>
      <c r="E106" s="9"/>
      <c r="F106" s="9"/>
      <c r="G106" s="9"/>
      <c r="H106" s="9"/>
      <c r="I106" s="9"/>
      <c r="J106" s="9"/>
    </row>
    <row r="107" spans="2:10" x14ac:dyDescent="0.15">
      <c r="B107" s="9"/>
      <c r="C107" s="9"/>
      <c r="D107" s="9"/>
      <c r="E107" s="9"/>
      <c r="F107" s="9"/>
      <c r="G107" s="9"/>
      <c r="H107" s="9"/>
      <c r="I107" s="9"/>
      <c r="J107" s="9"/>
    </row>
    <row r="108" spans="2:10" x14ac:dyDescent="0.15">
      <c r="B108" s="9"/>
      <c r="C108" s="9"/>
      <c r="D108" s="9"/>
      <c r="E108" s="9"/>
      <c r="F108" s="9"/>
      <c r="G108" s="9"/>
      <c r="H108" s="9"/>
      <c r="I108" s="9"/>
      <c r="J108" s="9"/>
    </row>
    <row r="109" spans="2:10" x14ac:dyDescent="0.15">
      <c r="B109" s="9"/>
      <c r="C109" s="9"/>
      <c r="D109" s="9"/>
      <c r="E109" s="9"/>
      <c r="F109" s="9"/>
      <c r="G109" s="9"/>
      <c r="H109" s="9"/>
      <c r="I109" s="9"/>
      <c r="J109" s="9"/>
    </row>
    <row r="110" spans="2:10" x14ac:dyDescent="0.15">
      <c r="B110" s="9"/>
      <c r="C110" s="9"/>
      <c r="D110" s="9"/>
      <c r="E110" s="9"/>
      <c r="F110" s="9"/>
      <c r="G110" s="9"/>
      <c r="H110" s="9"/>
      <c r="I110" s="9"/>
      <c r="J110" s="9"/>
    </row>
    <row r="111" spans="2:10" x14ac:dyDescent="0.15">
      <c r="B111" s="9"/>
      <c r="C111" s="9"/>
      <c r="D111" s="9"/>
      <c r="E111" s="9"/>
      <c r="F111" s="9"/>
      <c r="G111" s="9"/>
      <c r="H111" s="9"/>
      <c r="I111" s="9"/>
      <c r="J111" s="9"/>
    </row>
    <row r="112" spans="2:10" x14ac:dyDescent="0.15">
      <c r="B112" s="9"/>
      <c r="C112" s="9"/>
      <c r="D112" s="9"/>
      <c r="E112" s="9"/>
      <c r="F112" s="9"/>
      <c r="G112" s="9"/>
      <c r="H112" s="9"/>
      <c r="I112" s="9"/>
      <c r="J112" s="9"/>
    </row>
    <row r="113" spans="2:10" x14ac:dyDescent="0.15">
      <c r="B113" s="9"/>
      <c r="C113" s="9"/>
      <c r="D113" s="9"/>
      <c r="E113" s="9"/>
      <c r="F113" s="9"/>
      <c r="G113" s="9"/>
      <c r="H113" s="9"/>
      <c r="I113" s="9"/>
      <c r="J113" s="9"/>
    </row>
    <row r="114" spans="2:10" x14ac:dyDescent="0.15">
      <c r="B114" s="9"/>
      <c r="C114" s="9"/>
      <c r="D114" s="9"/>
      <c r="E114" s="9"/>
      <c r="F114" s="9"/>
      <c r="G114" s="9"/>
      <c r="H114" s="9"/>
      <c r="I114" s="9"/>
      <c r="J114" s="9"/>
    </row>
    <row r="115" spans="2:10" x14ac:dyDescent="0.15">
      <c r="B115" s="9"/>
      <c r="C115" s="9"/>
      <c r="D115" s="9"/>
      <c r="E115" s="9"/>
      <c r="F115" s="9"/>
      <c r="G115" s="9"/>
      <c r="H115" s="9"/>
      <c r="I115" s="9"/>
      <c r="J115" s="9"/>
    </row>
    <row r="116" spans="2:10" x14ac:dyDescent="0.15">
      <c r="B116" s="9"/>
      <c r="C116" s="9"/>
      <c r="D116" s="9"/>
      <c r="E116" s="9"/>
      <c r="F116" s="9"/>
      <c r="G116" s="9"/>
      <c r="H116" s="9"/>
      <c r="I116" s="9"/>
      <c r="J116" s="9"/>
    </row>
    <row r="117" spans="2:10" x14ac:dyDescent="0.15">
      <c r="B117" s="9"/>
      <c r="C117" s="9"/>
      <c r="D117" s="9"/>
      <c r="E117" s="9"/>
      <c r="F117" s="9"/>
      <c r="G117" s="9"/>
      <c r="H117" s="9"/>
      <c r="I117" s="9"/>
      <c r="J117" s="9"/>
    </row>
    <row r="118" spans="2:10" x14ac:dyDescent="0.15">
      <c r="B118" s="9"/>
      <c r="C118" s="9"/>
      <c r="D118" s="9"/>
      <c r="E118" s="9"/>
      <c r="F118" s="9"/>
      <c r="G118" s="9"/>
      <c r="H118" s="9"/>
      <c r="I118" s="9"/>
      <c r="J118" s="9"/>
    </row>
    <row r="119" spans="2:10" x14ac:dyDescent="0.15">
      <c r="B119" s="9"/>
      <c r="C119" s="9"/>
      <c r="D119" s="9"/>
      <c r="E119" s="9"/>
      <c r="F119" s="9"/>
      <c r="G119" s="9"/>
      <c r="H119" s="9"/>
      <c r="I119" s="9"/>
      <c r="J119" s="9"/>
    </row>
    <row r="120" spans="2:10" x14ac:dyDescent="0.15">
      <c r="B120" s="9"/>
      <c r="C120" s="9"/>
      <c r="D120" s="9"/>
      <c r="E120" s="9"/>
      <c r="F120" s="9"/>
      <c r="G120" s="9"/>
      <c r="H120" s="9"/>
      <c r="I120" s="9"/>
      <c r="J120" s="9"/>
    </row>
    <row r="121" spans="2:10" x14ac:dyDescent="0.15">
      <c r="B121" s="9"/>
      <c r="C121" s="9"/>
      <c r="D121" s="9"/>
      <c r="E121" s="9"/>
      <c r="F121" s="9"/>
      <c r="G121" s="9"/>
      <c r="H121" s="9"/>
      <c r="I121" s="9"/>
      <c r="J121" s="9"/>
    </row>
    <row r="122" spans="2:10" x14ac:dyDescent="0.15">
      <c r="B122" s="9"/>
      <c r="C122" s="9"/>
      <c r="D122" s="9"/>
      <c r="E122" s="9"/>
      <c r="F122" s="9"/>
      <c r="G122" s="9"/>
      <c r="H122" s="9"/>
      <c r="I122" s="9"/>
      <c r="J122" s="9"/>
    </row>
    <row r="123" spans="2:10" x14ac:dyDescent="0.15">
      <c r="B123" s="9"/>
      <c r="C123" s="9"/>
      <c r="D123" s="9"/>
      <c r="E123" s="9"/>
      <c r="F123" s="9"/>
      <c r="G123" s="9"/>
      <c r="H123" s="9"/>
      <c r="I123" s="9"/>
      <c r="J123" s="9"/>
    </row>
  </sheetData>
  <mergeCells count="26">
    <mergeCell ref="A35:E35"/>
    <mergeCell ref="A55:I55"/>
    <mergeCell ref="G56:H56"/>
    <mergeCell ref="A27:A28"/>
    <mergeCell ref="A29:A30"/>
    <mergeCell ref="A31:A32"/>
    <mergeCell ref="A33:A34"/>
    <mergeCell ref="B27:B28"/>
    <mergeCell ref="B29:B30"/>
    <mergeCell ref="B31:B32"/>
    <mergeCell ref="B33:B34"/>
    <mergeCell ref="D27:D28"/>
    <mergeCell ref="I27:I28"/>
    <mergeCell ref="I29:I30"/>
    <mergeCell ref="I31:I32"/>
    <mergeCell ref="I33:I34"/>
    <mergeCell ref="A1:I2"/>
    <mergeCell ref="E11:E12"/>
    <mergeCell ref="E27:E28"/>
    <mergeCell ref="F11:F12"/>
    <mergeCell ref="G27:G28"/>
    <mergeCell ref="H27:H28"/>
    <mergeCell ref="A5:I5"/>
    <mergeCell ref="F7:G7"/>
    <mergeCell ref="B11:B12"/>
    <mergeCell ref="C11:C12"/>
  </mergeCells>
  <phoneticPr fontId="12"/>
  <dataValidations count="2">
    <dataValidation type="list" allowBlank="1" showInputMessage="1" showErrorMessage="1"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formula1>"舟津　裕吏,丸山　雅広,藤井　直樹,市原　誠,山口　須麻子,川上　佳子,渡辺　正幸"</formula1>
    </dataValidation>
    <dataValidation type="list" allowBlank="1" showInputMessage="1" showErrorMessage="1" sqref="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formula1>"　　　　　　　,放流水,流入水,雑排水,脱窒接触槽第１槽,脱窒接触槽第２槽,最終沈殿槽,沈殿槽,周回排水,雑排水"</formula1>
    </dataValidation>
  </dataValidations>
  <pageMargins left="0.75" right="0.75" top="1" bottom="1" header="0.51180555555555596" footer="0.51180555555555596"/>
  <pageSetup paperSize="9" scale="98" orientation="portrait" horizontalDpi="300" verticalDpi="300"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$M$19:$M$66</xm:f>
          </x14:formula1>
          <xm:sqref>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B31 IX31 ST31 ACP31 AML31 AWH31 BGD31 BPZ31 BZV31 CJR31 CTN31 DDJ31 DNF31 DXB31 EGX31 EQT31 FAP31 FKL31 FUH31 GED31 GNZ31 GXV31 HHR31 HRN31 IBJ31 ILF31 IVB31 JEX31 JOT31 JYP31 KIL31 KSH31 LCD31 LLZ31 LVV31 MFR31 MPN31 MZJ31 NJF31 NTB31 OCX31 OMT31 OWP31 PGL31 PQH31 QAD31 QJZ31 QTV31 RDR31 RNN31 RXJ31 SHF31 SRB31 TAX31 TKT31 TUP31 UEL31 UOH31 UYD31 VHZ31 VRV31 WBR31 WLN31 WVJ31 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B65567 IX65567 ST65567 ACP65567 AML65567 AWH65567 BGD65567 BPZ65567 BZV65567 CJR65567 CTN65567 DDJ65567 DNF65567 DXB65567 EGX65567 EQT65567 FAP65567 FKL65567 FUH65567 GED65567 GNZ65567 GXV65567 HHR65567 HRN65567 IBJ65567 ILF65567 IVB65567 JEX65567 JOT65567 JYP65567 KIL65567 KSH65567 LCD65567 LLZ65567 LVV65567 MFR65567 MPN65567 MZJ65567 NJF65567 NTB65567 OCX65567 OMT65567 OWP65567 PGL65567 PQH65567 QAD65567 QJZ65567 QTV65567 RDR65567 RNN65567 RXJ65567 SHF65567 SRB65567 TAX65567 TKT65567 TUP65567 UEL65567 UOH65567 UYD65567 VHZ65567 VRV65567 WBR65567 WLN65567 WVJ65567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B131103 IX131103 ST131103 ACP131103 AML131103 AWH131103 BGD131103 BPZ131103 BZV131103 CJR131103 CTN131103 DDJ131103 DNF131103 DXB131103 EGX131103 EQT131103 FAP131103 FKL131103 FUH131103 GED131103 GNZ131103 GXV131103 HHR131103 HRN131103 IBJ131103 ILF131103 IVB131103 JEX131103 JOT131103 JYP131103 KIL131103 KSH131103 LCD131103 LLZ131103 LVV131103 MFR131103 MPN131103 MZJ131103 NJF131103 NTB131103 OCX131103 OMT131103 OWP131103 PGL131103 PQH131103 QAD131103 QJZ131103 QTV131103 RDR131103 RNN131103 RXJ131103 SHF131103 SRB131103 TAX131103 TKT131103 TUP131103 UEL131103 UOH131103 UYD131103 VHZ131103 VRV131103 WBR131103 WLN131103 WVJ131103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B196639 IX196639 ST196639 ACP196639 AML196639 AWH196639 BGD196639 BPZ196639 BZV196639 CJR196639 CTN196639 DDJ196639 DNF196639 DXB196639 EGX196639 EQT196639 FAP196639 FKL196639 FUH196639 GED196639 GNZ196639 GXV196639 HHR196639 HRN196639 IBJ196639 ILF196639 IVB196639 JEX196639 JOT196639 JYP196639 KIL196639 KSH196639 LCD196639 LLZ196639 LVV196639 MFR196639 MPN196639 MZJ196639 NJF196639 NTB196639 OCX196639 OMT196639 OWP196639 PGL196639 PQH196639 QAD196639 QJZ196639 QTV196639 RDR196639 RNN196639 RXJ196639 SHF196639 SRB196639 TAX196639 TKT196639 TUP196639 UEL196639 UOH196639 UYD196639 VHZ196639 VRV196639 WBR196639 WLN196639 WVJ196639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B262175 IX262175 ST262175 ACP262175 AML262175 AWH262175 BGD262175 BPZ262175 BZV262175 CJR262175 CTN262175 DDJ262175 DNF262175 DXB262175 EGX262175 EQT262175 FAP262175 FKL262175 FUH262175 GED262175 GNZ262175 GXV262175 HHR262175 HRN262175 IBJ262175 ILF262175 IVB262175 JEX262175 JOT262175 JYP262175 KIL262175 KSH262175 LCD262175 LLZ262175 LVV262175 MFR262175 MPN262175 MZJ262175 NJF262175 NTB262175 OCX262175 OMT262175 OWP262175 PGL262175 PQH262175 QAD262175 QJZ262175 QTV262175 RDR262175 RNN262175 RXJ262175 SHF262175 SRB262175 TAX262175 TKT262175 TUP262175 UEL262175 UOH262175 UYD262175 VHZ262175 VRV262175 WBR262175 WLN262175 WVJ262175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B327711 IX327711 ST327711 ACP327711 AML327711 AWH327711 BGD327711 BPZ327711 BZV327711 CJR327711 CTN327711 DDJ327711 DNF327711 DXB327711 EGX327711 EQT327711 FAP327711 FKL327711 FUH327711 GED327711 GNZ327711 GXV327711 HHR327711 HRN327711 IBJ327711 ILF327711 IVB327711 JEX327711 JOT327711 JYP327711 KIL327711 KSH327711 LCD327711 LLZ327711 LVV327711 MFR327711 MPN327711 MZJ327711 NJF327711 NTB327711 OCX327711 OMT327711 OWP327711 PGL327711 PQH327711 QAD327711 QJZ327711 QTV327711 RDR327711 RNN327711 RXJ327711 SHF327711 SRB327711 TAX327711 TKT327711 TUP327711 UEL327711 UOH327711 UYD327711 VHZ327711 VRV327711 WBR327711 WLN327711 WVJ327711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B393247 IX393247 ST393247 ACP393247 AML393247 AWH393247 BGD393247 BPZ393247 BZV393247 CJR393247 CTN393247 DDJ393247 DNF393247 DXB393247 EGX393247 EQT393247 FAP393247 FKL393247 FUH393247 GED393247 GNZ393247 GXV393247 HHR393247 HRN393247 IBJ393247 ILF393247 IVB393247 JEX393247 JOT393247 JYP393247 KIL393247 KSH393247 LCD393247 LLZ393247 LVV393247 MFR393247 MPN393247 MZJ393247 NJF393247 NTB393247 OCX393247 OMT393247 OWP393247 PGL393247 PQH393247 QAD393247 QJZ393247 QTV393247 RDR393247 RNN393247 RXJ393247 SHF393247 SRB393247 TAX393247 TKT393247 TUP393247 UEL393247 UOH393247 UYD393247 VHZ393247 VRV393247 WBR393247 WLN393247 WVJ393247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B458783 IX458783 ST458783 ACP458783 AML458783 AWH458783 BGD458783 BPZ458783 BZV458783 CJR458783 CTN458783 DDJ458783 DNF458783 DXB458783 EGX458783 EQT458783 FAP458783 FKL458783 FUH458783 GED458783 GNZ458783 GXV458783 HHR458783 HRN458783 IBJ458783 ILF458783 IVB458783 JEX458783 JOT458783 JYP458783 KIL458783 KSH458783 LCD458783 LLZ458783 LVV458783 MFR458783 MPN458783 MZJ458783 NJF458783 NTB458783 OCX458783 OMT458783 OWP458783 PGL458783 PQH458783 QAD458783 QJZ458783 QTV458783 RDR458783 RNN458783 RXJ458783 SHF458783 SRB458783 TAX458783 TKT458783 TUP458783 UEL458783 UOH458783 UYD458783 VHZ458783 VRV458783 WBR458783 WLN458783 WVJ458783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B524319 IX524319 ST524319 ACP524319 AML524319 AWH524319 BGD524319 BPZ524319 BZV524319 CJR524319 CTN524319 DDJ524319 DNF524319 DXB524319 EGX524319 EQT524319 FAP524319 FKL524319 FUH524319 GED524319 GNZ524319 GXV524319 HHR524319 HRN524319 IBJ524319 ILF524319 IVB524319 JEX524319 JOT524319 JYP524319 KIL524319 KSH524319 LCD524319 LLZ524319 LVV524319 MFR524319 MPN524319 MZJ524319 NJF524319 NTB524319 OCX524319 OMT524319 OWP524319 PGL524319 PQH524319 QAD524319 QJZ524319 QTV524319 RDR524319 RNN524319 RXJ524319 SHF524319 SRB524319 TAX524319 TKT524319 TUP524319 UEL524319 UOH524319 UYD524319 VHZ524319 VRV524319 WBR524319 WLN524319 WVJ524319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B589855 IX589855 ST589855 ACP589855 AML589855 AWH589855 BGD589855 BPZ589855 BZV589855 CJR589855 CTN589855 DDJ589855 DNF589855 DXB589855 EGX589855 EQT589855 FAP589855 FKL589855 FUH589855 GED589855 GNZ589855 GXV589855 HHR589855 HRN589855 IBJ589855 ILF589855 IVB589855 JEX589855 JOT589855 JYP589855 KIL589855 KSH589855 LCD589855 LLZ589855 LVV589855 MFR589855 MPN589855 MZJ589855 NJF589855 NTB589855 OCX589855 OMT589855 OWP589855 PGL589855 PQH589855 QAD589855 QJZ589855 QTV589855 RDR589855 RNN589855 RXJ589855 SHF589855 SRB589855 TAX589855 TKT589855 TUP589855 UEL589855 UOH589855 UYD589855 VHZ589855 VRV589855 WBR589855 WLN589855 WVJ589855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B655391 IX655391 ST655391 ACP655391 AML655391 AWH655391 BGD655391 BPZ655391 BZV655391 CJR655391 CTN655391 DDJ655391 DNF655391 DXB655391 EGX655391 EQT655391 FAP655391 FKL655391 FUH655391 GED655391 GNZ655391 GXV655391 HHR655391 HRN655391 IBJ655391 ILF655391 IVB655391 JEX655391 JOT655391 JYP655391 KIL655391 KSH655391 LCD655391 LLZ655391 LVV655391 MFR655391 MPN655391 MZJ655391 NJF655391 NTB655391 OCX655391 OMT655391 OWP655391 PGL655391 PQH655391 QAD655391 QJZ655391 QTV655391 RDR655391 RNN655391 RXJ655391 SHF655391 SRB655391 TAX655391 TKT655391 TUP655391 UEL655391 UOH655391 UYD655391 VHZ655391 VRV655391 WBR655391 WLN655391 WVJ655391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B720927 IX720927 ST720927 ACP720927 AML720927 AWH720927 BGD720927 BPZ720927 BZV720927 CJR720927 CTN720927 DDJ720927 DNF720927 DXB720927 EGX720927 EQT720927 FAP720927 FKL720927 FUH720927 GED720927 GNZ720927 GXV720927 HHR720927 HRN720927 IBJ720927 ILF720927 IVB720927 JEX720927 JOT720927 JYP720927 KIL720927 KSH720927 LCD720927 LLZ720927 LVV720927 MFR720927 MPN720927 MZJ720927 NJF720927 NTB720927 OCX720927 OMT720927 OWP720927 PGL720927 PQH720927 QAD720927 QJZ720927 QTV720927 RDR720927 RNN720927 RXJ720927 SHF720927 SRB720927 TAX720927 TKT720927 TUP720927 UEL720927 UOH720927 UYD720927 VHZ720927 VRV720927 WBR720927 WLN720927 WVJ720927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B786463 IX786463 ST786463 ACP786463 AML786463 AWH786463 BGD786463 BPZ786463 BZV786463 CJR786463 CTN786463 DDJ786463 DNF786463 DXB786463 EGX786463 EQT786463 FAP786463 FKL786463 FUH786463 GED786463 GNZ786463 GXV786463 HHR786463 HRN786463 IBJ786463 ILF786463 IVB786463 JEX786463 JOT786463 JYP786463 KIL786463 KSH786463 LCD786463 LLZ786463 LVV786463 MFR786463 MPN786463 MZJ786463 NJF786463 NTB786463 OCX786463 OMT786463 OWP786463 PGL786463 PQH786463 QAD786463 QJZ786463 QTV786463 RDR786463 RNN786463 RXJ786463 SHF786463 SRB786463 TAX786463 TKT786463 TUP786463 UEL786463 UOH786463 UYD786463 VHZ786463 VRV786463 WBR786463 WLN786463 WVJ786463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B851999 IX851999 ST851999 ACP851999 AML851999 AWH851999 BGD851999 BPZ851999 BZV851999 CJR851999 CTN851999 DDJ851999 DNF851999 DXB851999 EGX851999 EQT851999 FAP851999 FKL851999 FUH851999 GED851999 GNZ851999 GXV851999 HHR851999 HRN851999 IBJ851999 ILF851999 IVB851999 JEX851999 JOT851999 JYP851999 KIL851999 KSH851999 LCD851999 LLZ851999 LVV851999 MFR851999 MPN851999 MZJ851999 NJF851999 NTB851999 OCX851999 OMT851999 OWP851999 PGL851999 PQH851999 QAD851999 QJZ851999 QTV851999 RDR851999 RNN851999 RXJ851999 SHF851999 SRB851999 TAX851999 TKT851999 TUP851999 UEL851999 UOH851999 UYD851999 VHZ851999 VRV851999 WBR851999 WLN851999 WVJ851999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B917535 IX917535 ST917535 ACP917535 AML917535 AWH917535 BGD917535 BPZ917535 BZV917535 CJR917535 CTN917535 DDJ917535 DNF917535 DXB917535 EGX917535 EQT917535 FAP917535 FKL917535 FUH917535 GED917535 GNZ917535 GXV917535 HHR917535 HRN917535 IBJ917535 ILF917535 IVB917535 JEX917535 JOT917535 JYP917535 KIL917535 KSH917535 LCD917535 LLZ917535 LVV917535 MFR917535 MPN917535 MZJ917535 NJF917535 NTB917535 OCX917535 OMT917535 OWP917535 PGL917535 PQH917535 QAD917535 QJZ917535 QTV917535 RDR917535 RNN917535 RXJ917535 SHF917535 SRB917535 TAX917535 TKT917535 TUP917535 UEL917535 UOH917535 UYD917535 VHZ917535 VRV917535 WBR917535 WLN917535 WVJ917535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B983071 IX983071 ST983071 ACP983071 AML983071 AWH983071 BGD983071 BPZ983071 BZV983071 CJR983071 CTN983071 DDJ983071 DNF983071 DXB983071 EGX983071 EQT983071 FAP983071 FKL983071 FUH983071 GED983071 GNZ983071 GXV983071 HHR983071 HRN983071 IBJ983071 ILF983071 IVB983071 JEX983071 JOT983071 JYP983071 KIL983071 KSH983071 LCD983071 LLZ983071 LVV983071 MFR983071 MPN983071 MZJ983071 NJF983071 NTB983071 OCX983071 OMT983071 OWP983071 PGL983071 PQH983071 QAD983071 QJZ983071 QTV983071 RDR983071 RNN983071 RXJ983071 SHF983071 SRB983071 TAX983071 TKT983071 TUP983071 UEL983071 UOH983071 UYD983071 VHZ983071 VRV983071 WBR983071 WLN983071 WVJ983071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xm:sqref>
        </x14:dataValidation>
        <x14:dataValidation type="list" allowBlank="1" showInputMessage="1" showErrorMessage="1">
          <x14:formula1>
            <xm:f>"　　　　　　　,放流水,流入水,,雑排水,河川水"</xm:f>
          </x14:formula1>
          <xm:sqref>A35 IW35 SS35 ACO35 AMK35 AWG35 BGC35 BPY35 BZU35 CJQ35 CTM35 DDI35 DNE35 DXA35 EGW35 EQS35 FAO35 FKK35 FUG35 GEC35 GNY35 GXU35 HHQ35 HRM35 IBI35 ILE35 IVA35 JEW35 JOS35 JYO35 KIK35 KSG35 LCC35 LLY35 LVU35 MFQ35 MPM35 MZI35 NJE35 NTA35 OCW35 OMS35 OWO35 PGK35 PQG35 QAC35 QJY35 QTU35 RDQ35 RNM35 RXI35 SHE35 SRA35 TAW35 TKS35 TUO35 UEK35 UOG35 UYC35 VHY35 VRU35 WBQ35 WLM35 WVI35 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B49 IX49 ST49 ACP49 AML49 AWH49 BGD49 BPZ49 BZV49 CJR49 CTN49 DDJ49 DNF49 DXB49 EGX49 EQT49 FAP49 FKL49 FUH49 GED49 GNZ49 GXV49 HHR49 HRN49 IBJ49 ILF49 IVB49 JEX49 JOT49 JYP49 KIL49 KSH49 LCD49 LLZ49 LVV49 MFR49 MPN49 MZJ49 NJF49 NTB49 OCX49 OMT49 OWP49 PGL49 PQH49 QAD49 QJZ49 QTV49 RDR49 RNN49 RXJ49 SHF49 SRB49 TAX49 TKT49 TUP49 UEL49 UOH49 UYD49 VHZ49 VRV49 WBR49 WLN49 WVJ49 A65571 IW65571 SS65571 ACO65571 AMK65571 AWG65571 BGC65571 BPY65571 BZU65571 CJQ65571 CTM65571 DDI65571 DNE65571 DXA65571 EGW65571 EQS65571 FAO65571 FKK65571 FUG65571 GEC65571 GNY65571 GXU65571 HHQ65571 HRM65571 IBI65571 ILE65571 IVA65571 JEW65571 JOS65571 JYO65571 KIK65571 KSG65571 LCC65571 LLY65571 LVU65571 MFQ65571 MPM65571 MZI65571 NJE65571 NTA65571 OCW65571 OMS65571 OWO65571 PGK65571 PQG65571 QAC65571 QJY65571 QTU65571 RDQ65571 RNM65571 RXI65571 SHE65571 SRA65571 TAW65571 TKS65571 TUO65571 UEK65571 UOG65571 UYC65571 VHY65571 VRU65571 WBQ65571 WLM65571 WVI65571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B65585 IX65585 ST65585 ACP65585 AML65585 AWH65585 BGD65585 BPZ65585 BZV65585 CJR65585 CTN65585 DDJ65585 DNF65585 DXB65585 EGX65585 EQT65585 FAP65585 FKL65585 FUH65585 GED65585 GNZ65585 GXV65585 HHR65585 HRN65585 IBJ65585 ILF65585 IVB65585 JEX65585 JOT65585 JYP65585 KIL65585 KSH65585 LCD65585 LLZ65585 LVV65585 MFR65585 MPN65585 MZJ65585 NJF65585 NTB65585 OCX65585 OMT65585 OWP65585 PGL65585 PQH65585 QAD65585 QJZ65585 QTV65585 RDR65585 RNN65585 RXJ65585 SHF65585 SRB65585 TAX65585 TKT65585 TUP65585 UEL65585 UOH65585 UYD65585 VHZ65585 VRV65585 WBR65585 WLN65585 WVJ65585 A131107 IW131107 SS131107 ACO131107 AMK131107 AWG131107 BGC131107 BPY131107 BZU131107 CJQ131107 CTM131107 DDI131107 DNE131107 DXA131107 EGW131107 EQS131107 FAO131107 FKK131107 FUG131107 GEC131107 GNY131107 GXU131107 HHQ131107 HRM131107 IBI131107 ILE131107 IVA131107 JEW131107 JOS131107 JYO131107 KIK131107 KSG131107 LCC131107 LLY131107 LVU131107 MFQ131107 MPM131107 MZI131107 NJE131107 NTA131107 OCW131107 OMS131107 OWO131107 PGK131107 PQG131107 QAC131107 QJY131107 QTU131107 RDQ131107 RNM131107 RXI131107 SHE131107 SRA131107 TAW131107 TKS131107 TUO131107 UEK131107 UOG131107 UYC131107 VHY131107 VRU131107 WBQ131107 WLM131107 WVI131107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B131121 IX131121 ST131121 ACP131121 AML131121 AWH131121 BGD131121 BPZ131121 BZV131121 CJR131121 CTN131121 DDJ131121 DNF131121 DXB131121 EGX131121 EQT131121 FAP131121 FKL131121 FUH131121 GED131121 GNZ131121 GXV131121 HHR131121 HRN131121 IBJ131121 ILF131121 IVB131121 JEX131121 JOT131121 JYP131121 KIL131121 KSH131121 LCD131121 LLZ131121 LVV131121 MFR131121 MPN131121 MZJ131121 NJF131121 NTB131121 OCX131121 OMT131121 OWP131121 PGL131121 PQH131121 QAD131121 QJZ131121 QTV131121 RDR131121 RNN131121 RXJ131121 SHF131121 SRB131121 TAX131121 TKT131121 TUP131121 UEL131121 UOH131121 UYD131121 VHZ131121 VRV131121 WBR131121 WLN131121 WVJ131121 A196643 IW196643 SS196643 ACO196643 AMK196643 AWG196643 BGC196643 BPY196643 BZU196643 CJQ196643 CTM196643 DDI196643 DNE196643 DXA196643 EGW196643 EQS196643 FAO196643 FKK196643 FUG196643 GEC196643 GNY196643 GXU196643 HHQ196643 HRM196643 IBI196643 ILE196643 IVA196643 JEW196643 JOS196643 JYO196643 KIK196643 KSG196643 LCC196643 LLY196643 LVU196643 MFQ196643 MPM196643 MZI196643 NJE196643 NTA196643 OCW196643 OMS196643 OWO196643 PGK196643 PQG196643 QAC196643 QJY196643 QTU196643 RDQ196643 RNM196643 RXI196643 SHE196643 SRA196643 TAW196643 TKS196643 TUO196643 UEK196643 UOG196643 UYC196643 VHY196643 VRU196643 WBQ196643 WLM196643 WVI196643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B196657 IX196657 ST196657 ACP196657 AML196657 AWH196657 BGD196657 BPZ196657 BZV196657 CJR196657 CTN196657 DDJ196657 DNF196657 DXB196657 EGX196657 EQT196657 FAP196657 FKL196657 FUH196657 GED196657 GNZ196657 GXV196657 HHR196657 HRN196657 IBJ196657 ILF196657 IVB196657 JEX196657 JOT196657 JYP196657 KIL196657 KSH196657 LCD196657 LLZ196657 LVV196657 MFR196657 MPN196657 MZJ196657 NJF196657 NTB196657 OCX196657 OMT196657 OWP196657 PGL196657 PQH196657 QAD196657 QJZ196657 QTV196657 RDR196657 RNN196657 RXJ196657 SHF196657 SRB196657 TAX196657 TKT196657 TUP196657 UEL196657 UOH196657 UYD196657 VHZ196657 VRV196657 WBR196657 WLN196657 WVJ196657 A262179 IW262179 SS262179 ACO262179 AMK262179 AWG262179 BGC262179 BPY262179 BZU262179 CJQ262179 CTM262179 DDI262179 DNE262179 DXA262179 EGW262179 EQS262179 FAO262179 FKK262179 FUG262179 GEC262179 GNY262179 GXU262179 HHQ262179 HRM262179 IBI262179 ILE262179 IVA262179 JEW262179 JOS262179 JYO262179 KIK262179 KSG262179 LCC262179 LLY262179 LVU262179 MFQ262179 MPM262179 MZI262179 NJE262179 NTA262179 OCW262179 OMS262179 OWO262179 PGK262179 PQG262179 QAC262179 QJY262179 QTU262179 RDQ262179 RNM262179 RXI262179 SHE262179 SRA262179 TAW262179 TKS262179 TUO262179 UEK262179 UOG262179 UYC262179 VHY262179 VRU262179 WBQ262179 WLM262179 WVI262179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B262193 IX262193 ST262193 ACP262193 AML262193 AWH262193 BGD262193 BPZ262193 BZV262193 CJR262193 CTN262193 DDJ262193 DNF262193 DXB262193 EGX262193 EQT262193 FAP262193 FKL262193 FUH262193 GED262193 GNZ262193 GXV262193 HHR262193 HRN262193 IBJ262193 ILF262193 IVB262193 JEX262193 JOT262193 JYP262193 KIL262193 KSH262193 LCD262193 LLZ262193 LVV262193 MFR262193 MPN262193 MZJ262193 NJF262193 NTB262193 OCX262193 OMT262193 OWP262193 PGL262193 PQH262193 QAD262193 QJZ262193 QTV262193 RDR262193 RNN262193 RXJ262193 SHF262193 SRB262193 TAX262193 TKT262193 TUP262193 UEL262193 UOH262193 UYD262193 VHZ262193 VRV262193 WBR262193 WLN262193 WVJ262193 A327715 IW327715 SS327715 ACO327715 AMK327715 AWG327715 BGC327715 BPY327715 BZU327715 CJQ327715 CTM327715 DDI327715 DNE327715 DXA327715 EGW327715 EQS327715 FAO327715 FKK327715 FUG327715 GEC327715 GNY327715 GXU327715 HHQ327715 HRM327715 IBI327715 ILE327715 IVA327715 JEW327715 JOS327715 JYO327715 KIK327715 KSG327715 LCC327715 LLY327715 LVU327715 MFQ327715 MPM327715 MZI327715 NJE327715 NTA327715 OCW327715 OMS327715 OWO327715 PGK327715 PQG327715 QAC327715 QJY327715 QTU327715 RDQ327715 RNM327715 RXI327715 SHE327715 SRA327715 TAW327715 TKS327715 TUO327715 UEK327715 UOG327715 UYC327715 VHY327715 VRU327715 WBQ327715 WLM327715 WVI327715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B327729 IX327729 ST327729 ACP327729 AML327729 AWH327729 BGD327729 BPZ327729 BZV327729 CJR327729 CTN327729 DDJ327729 DNF327729 DXB327729 EGX327729 EQT327729 FAP327729 FKL327729 FUH327729 GED327729 GNZ327729 GXV327729 HHR327729 HRN327729 IBJ327729 ILF327729 IVB327729 JEX327729 JOT327729 JYP327729 KIL327729 KSH327729 LCD327729 LLZ327729 LVV327729 MFR327729 MPN327729 MZJ327729 NJF327729 NTB327729 OCX327729 OMT327729 OWP327729 PGL327729 PQH327729 QAD327729 QJZ327729 QTV327729 RDR327729 RNN327729 RXJ327729 SHF327729 SRB327729 TAX327729 TKT327729 TUP327729 UEL327729 UOH327729 UYD327729 VHZ327729 VRV327729 WBR327729 WLN327729 WVJ327729 A393251 IW393251 SS393251 ACO393251 AMK393251 AWG393251 BGC393251 BPY393251 BZU393251 CJQ393251 CTM393251 DDI393251 DNE393251 DXA393251 EGW393251 EQS393251 FAO393251 FKK393251 FUG393251 GEC393251 GNY393251 GXU393251 HHQ393251 HRM393251 IBI393251 ILE393251 IVA393251 JEW393251 JOS393251 JYO393251 KIK393251 KSG393251 LCC393251 LLY393251 LVU393251 MFQ393251 MPM393251 MZI393251 NJE393251 NTA393251 OCW393251 OMS393251 OWO393251 PGK393251 PQG393251 QAC393251 QJY393251 QTU393251 RDQ393251 RNM393251 RXI393251 SHE393251 SRA393251 TAW393251 TKS393251 TUO393251 UEK393251 UOG393251 UYC393251 VHY393251 VRU393251 WBQ393251 WLM393251 WVI393251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B393265 IX393265 ST393265 ACP393265 AML393265 AWH393265 BGD393265 BPZ393265 BZV393265 CJR393265 CTN393265 DDJ393265 DNF393265 DXB393265 EGX393265 EQT393265 FAP393265 FKL393265 FUH393265 GED393265 GNZ393265 GXV393265 HHR393265 HRN393265 IBJ393265 ILF393265 IVB393265 JEX393265 JOT393265 JYP393265 KIL393265 KSH393265 LCD393265 LLZ393265 LVV393265 MFR393265 MPN393265 MZJ393265 NJF393265 NTB393265 OCX393265 OMT393265 OWP393265 PGL393265 PQH393265 QAD393265 QJZ393265 QTV393265 RDR393265 RNN393265 RXJ393265 SHF393265 SRB393265 TAX393265 TKT393265 TUP393265 UEL393265 UOH393265 UYD393265 VHZ393265 VRV393265 WBR393265 WLN393265 WVJ393265 A458787 IW458787 SS458787 ACO458787 AMK458787 AWG458787 BGC458787 BPY458787 BZU458787 CJQ458787 CTM458787 DDI458787 DNE458787 DXA458787 EGW458787 EQS458787 FAO458787 FKK458787 FUG458787 GEC458787 GNY458787 GXU458787 HHQ458787 HRM458787 IBI458787 ILE458787 IVA458787 JEW458787 JOS458787 JYO458787 KIK458787 KSG458787 LCC458787 LLY458787 LVU458787 MFQ458787 MPM458787 MZI458787 NJE458787 NTA458787 OCW458787 OMS458787 OWO458787 PGK458787 PQG458787 QAC458787 QJY458787 QTU458787 RDQ458787 RNM458787 RXI458787 SHE458787 SRA458787 TAW458787 TKS458787 TUO458787 UEK458787 UOG458787 UYC458787 VHY458787 VRU458787 WBQ458787 WLM458787 WVI458787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B458801 IX458801 ST458801 ACP458801 AML458801 AWH458801 BGD458801 BPZ458801 BZV458801 CJR458801 CTN458801 DDJ458801 DNF458801 DXB458801 EGX458801 EQT458801 FAP458801 FKL458801 FUH458801 GED458801 GNZ458801 GXV458801 HHR458801 HRN458801 IBJ458801 ILF458801 IVB458801 JEX458801 JOT458801 JYP458801 KIL458801 KSH458801 LCD458801 LLZ458801 LVV458801 MFR458801 MPN458801 MZJ458801 NJF458801 NTB458801 OCX458801 OMT458801 OWP458801 PGL458801 PQH458801 QAD458801 QJZ458801 QTV458801 RDR458801 RNN458801 RXJ458801 SHF458801 SRB458801 TAX458801 TKT458801 TUP458801 UEL458801 UOH458801 UYD458801 VHZ458801 VRV458801 WBR458801 WLN458801 WVJ458801 A524323 IW524323 SS524323 ACO524323 AMK524323 AWG524323 BGC524323 BPY524323 BZU524323 CJQ524323 CTM524323 DDI524323 DNE524323 DXA524323 EGW524323 EQS524323 FAO524323 FKK524323 FUG524323 GEC524323 GNY524323 GXU524323 HHQ524323 HRM524323 IBI524323 ILE524323 IVA524323 JEW524323 JOS524323 JYO524323 KIK524323 KSG524323 LCC524323 LLY524323 LVU524323 MFQ524323 MPM524323 MZI524323 NJE524323 NTA524323 OCW524323 OMS524323 OWO524323 PGK524323 PQG524323 QAC524323 QJY524323 QTU524323 RDQ524323 RNM524323 RXI524323 SHE524323 SRA524323 TAW524323 TKS524323 TUO524323 UEK524323 UOG524323 UYC524323 VHY524323 VRU524323 WBQ524323 WLM524323 WVI524323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B524337 IX524337 ST524337 ACP524337 AML524337 AWH524337 BGD524337 BPZ524337 BZV524337 CJR524337 CTN524337 DDJ524337 DNF524337 DXB524337 EGX524337 EQT524337 FAP524337 FKL524337 FUH524337 GED524337 GNZ524337 GXV524337 HHR524337 HRN524337 IBJ524337 ILF524337 IVB524337 JEX524337 JOT524337 JYP524337 KIL524337 KSH524337 LCD524337 LLZ524337 LVV524337 MFR524337 MPN524337 MZJ524337 NJF524337 NTB524337 OCX524337 OMT524337 OWP524337 PGL524337 PQH524337 QAD524337 QJZ524337 QTV524337 RDR524337 RNN524337 RXJ524337 SHF524337 SRB524337 TAX524337 TKT524337 TUP524337 UEL524337 UOH524337 UYD524337 VHZ524337 VRV524337 WBR524337 WLN524337 WVJ524337 A589859 IW589859 SS589859 ACO589859 AMK589859 AWG589859 BGC589859 BPY589859 BZU589859 CJQ589859 CTM589859 DDI589859 DNE589859 DXA589859 EGW589859 EQS589859 FAO589859 FKK589859 FUG589859 GEC589859 GNY589859 GXU589859 HHQ589859 HRM589859 IBI589859 ILE589859 IVA589859 JEW589859 JOS589859 JYO589859 KIK589859 KSG589859 LCC589859 LLY589859 LVU589859 MFQ589859 MPM589859 MZI589859 NJE589859 NTA589859 OCW589859 OMS589859 OWO589859 PGK589859 PQG589859 QAC589859 QJY589859 QTU589859 RDQ589859 RNM589859 RXI589859 SHE589859 SRA589859 TAW589859 TKS589859 TUO589859 UEK589859 UOG589859 UYC589859 VHY589859 VRU589859 WBQ589859 WLM589859 WVI589859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B589873 IX589873 ST589873 ACP589873 AML589873 AWH589873 BGD589873 BPZ589873 BZV589873 CJR589873 CTN589873 DDJ589873 DNF589873 DXB589873 EGX589873 EQT589873 FAP589873 FKL589873 FUH589873 GED589873 GNZ589873 GXV589873 HHR589873 HRN589873 IBJ589873 ILF589873 IVB589873 JEX589873 JOT589873 JYP589873 KIL589873 KSH589873 LCD589873 LLZ589873 LVV589873 MFR589873 MPN589873 MZJ589873 NJF589873 NTB589873 OCX589873 OMT589873 OWP589873 PGL589873 PQH589873 QAD589873 QJZ589873 QTV589873 RDR589873 RNN589873 RXJ589873 SHF589873 SRB589873 TAX589873 TKT589873 TUP589873 UEL589873 UOH589873 UYD589873 VHZ589873 VRV589873 WBR589873 WLN589873 WVJ589873 A655395 IW655395 SS655395 ACO655395 AMK655395 AWG655395 BGC655395 BPY655395 BZU655395 CJQ655395 CTM655395 DDI655395 DNE655395 DXA655395 EGW655395 EQS655395 FAO655395 FKK655395 FUG655395 GEC655395 GNY655395 GXU655395 HHQ655395 HRM655395 IBI655395 ILE655395 IVA655395 JEW655395 JOS655395 JYO655395 KIK655395 KSG655395 LCC655395 LLY655395 LVU655395 MFQ655395 MPM655395 MZI655395 NJE655395 NTA655395 OCW655395 OMS655395 OWO655395 PGK655395 PQG655395 QAC655395 QJY655395 QTU655395 RDQ655395 RNM655395 RXI655395 SHE655395 SRA655395 TAW655395 TKS655395 TUO655395 UEK655395 UOG655395 UYC655395 VHY655395 VRU655395 WBQ655395 WLM655395 WVI655395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B655409 IX655409 ST655409 ACP655409 AML655409 AWH655409 BGD655409 BPZ655409 BZV655409 CJR655409 CTN655409 DDJ655409 DNF655409 DXB655409 EGX655409 EQT655409 FAP655409 FKL655409 FUH655409 GED655409 GNZ655409 GXV655409 HHR655409 HRN655409 IBJ655409 ILF655409 IVB655409 JEX655409 JOT655409 JYP655409 KIL655409 KSH655409 LCD655409 LLZ655409 LVV655409 MFR655409 MPN655409 MZJ655409 NJF655409 NTB655409 OCX655409 OMT655409 OWP655409 PGL655409 PQH655409 QAD655409 QJZ655409 QTV655409 RDR655409 RNN655409 RXJ655409 SHF655409 SRB655409 TAX655409 TKT655409 TUP655409 UEL655409 UOH655409 UYD655409 VHZ655409 VRV655409 WBR655409 WLN655409 WVJ655409 A720931 IW720931 SS720931 ACO720931 AMK720931 AWG720931 BGC720931 BPY720931 BZU720931 CJQ720931 CTM720931 DDI720931 DNE720931 DXA720931 EGW720931 EQS720931 FAO720931 FKK720931 FUG720931 GEC720931 GNY720931 GXU720931 HHQ720931 HRM720931 IBI720931 ILE720931 IVA720931 JEW720931 JOS720931 JYO720931 KIK720931 KSG720931 LCC720931 LLY720931 LVU720931 MFQ720931 MPM720931 MZI720931 NJE720931 NTA720931 OCW720931 OMS720931 OWO720931 PGK720931 PQG720931 QAC720931 QJY720931 QTU720931 RDQ720931 RNM720931 RXI720931 SHE720931 SRA720931 TAW720931 TKS720931 TUO720931 UEK720931 UOG720931 UYC720931 VHY720931 VRU720931 WBQ720931 WLM720931 WVI720931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B720945 IX720945 ST720945 ACP720945 AML720945 AWH720945 BGD720945 BPZ720945 BZV720945 CJR720945 CTN720945 DDJ720945 DNF720945 DXB720945 EGX720945 EQT720945 FAP720945 FKL720945 FUH720945 GED720945 GNZ720945 GXV720945 HHR720945 HRN720945 IBJ720945 ILF720945 IVB720945 JEX720945 JOT720945 JYP720945 KIL720945 KSH720945 LCD720945 LLZ720945 LVV720945 MFR720945 MPN720945 MZJ720945 NJF720945 NTB720945 OCX720945 OMT720945 OWP720945 PGL720945 PQH720945 QAD720945 QJZ720945 QTV720945 RDR720945 RNN720945 RXJ720945 SHF720945 SRB720945 TAX720945 TKT720945 TUP720945 UEL720945 UOH720945 UYD720945 VHZ720945 VRV720945 WBR720945 WLN720945 WVJ720945 A786467 IW786467 SS786467 ACO786467 AMK786467 AWG786467 BGC786467 BPY786467 BZU786467 CJQ786467 CTM786467 DDI786467 DNE786467 DXA786467 EGW786467 EQS786467 FAO786467 FKK786467 FUG786467 GEC786467 GNY786467 GXU786467 HHQ786467 HRM786467 IBI786467 ILE786467 IVA786467 JEW786467 JOS786467 JYO786467 KIK786467 KSG786467 LCC786467 LLY786467 LVU786467 MFQ786467 MPM786467 MZI786467 NJE786467 NTA786467 OCW786467 OMS786467 OWO786467 PGK786467 PQG786467 QAC786467 QJY786467 QTU786467 RDQ786467 RNM786467 RXI786467 SHE786467 SRA786467 TAW786467 TKS786467 TUO786467 UEK786467 UOG786467 UYC786467 VHY786467 VRU786467 WBQ786467 WLM786467 WVI786467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B786481 IX786481 ST786481 ACP786481 AML786481 AWH786481 BGD786481 BPZ786481 BZV786481 CJR786481 CTN786481 DDJ786481 DNF786481 DXB786481 EGX786481 EQT786481 FAP786481 FKL786481 FUH786481 GED786481 GNZ786481 GXV786481 HHR786481 HRN786481 IBJ786481 ILF786481 IVB786481 JEX786481 JOT786481 JYP786481 KIL786481 KSH786481 LCD786481 LLZ786481 LVV786481 MFR786481 MPN786481 MZJ786481 NJF786481 NTB786481 OCX786481 OMT786481 OWP786481 PGL786481 PQH786481 QAD786481 QJZ786481 QTV786481 RDR786481 RNN786481 RXJ786481 SHF786481 SRB786481 TAX786481 TKT786481 TUP786481 UEL786481 UOH786481 UYD786481 VHZ786481 VRV786481 WBR786481 WLN786481 WVJ786481 A852003 IW852003 SS852003 ACO852003 AMK852003 AWG852003 BGC852003 BPY852003 BZU852003 CJQ852003 CTM852003 DDI852003 DNE852003 DXA852003 EGW852003 EQS852003 FAO852003 FKK852003 FUG852003 GEC852003 GNY852003 GXU852003 HHQ852003 HRM852003 IBI852003 ILE852003 IVA852003 JEW852003 JOS852003 JYO852003 KIK852003 KSG852003 LCC852003 LLY852003 LVU852003 MFQ852003 MPM852003 MZI852003 NJE852003 NTA852003 OCW852003 OMS852003 OWO852003 PGK852003 PQG852003 QAC852003 QJY852003 QTU852003 RDQ852003 RNM852003 RXI852003 SHE852003 SRA852003 TAW852003 TKS852003 TUO852003 UEK852003 UOG852003 UYC852003 VHY852003 VRU852003 WBQ852003 WLM852003 WVI852003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B852017 IX852017 ST852017 ACP852017 AML852017 AWH852017 BGD852017 BPZ852017 BZV852017 CJR852017 CTN852017 DDJ852017 DNF852017 DXB852017 EGX852017 EQT852017 FAP852017 FKL852017 FUH852017 GED852017 GNZ852017 GXV852017 HHR852017 HRN852017 IBJ852017 ILF852017 IVB852017 JEX852017 JOT852017 JYP852017 KIL852017 KSH852017 LCD852017 LLZ852017 LVV852017 MFR852017 MPN852017 MZJ852017 NJF852017 NTB852017 OCX852017 OMT852017 OWP852017 PGL852017 PQH852017 QAD852017 QJZ852017 QTV852017 RDR852017 RNN852017 RXJ852017 SHF852017 SRB852017 TAX852017 TKT852017 TUP852017 UEL852017 UOH852017 UYD852017 VHZ852017 VRV852017 WBR852017 WLN852017 WVJ852017 A917539 IW917539 SS917539 ACO917539 AMK917539 AWG917539 BGC917539 BPY917539 BZU917539 CJQ917539 CTM917539 DDI917539 DNE917539 DXA917539 EGW917539 EQS917539 FAO917539 FKK917539 FUG917539 GEC917539 GNY917539 GXU917539 HHQ917539 HRM917539 IBI917539 ILE917539 IVA917539 JEW917539 JOS917539 JYO917539 KIK917539 KSG917539 LCC917539 LLY917539 LVU917539 MFQ917539 MPM917539 MZI917539 NJE917539 NTA917539 OCW917539 OMS917539 OWO917539 PGK917539 PQG917539 QAC917539 QJY917539 QTU917539 RDQ917539 RNM917539 RXI917539 SHE917539 SRA917539 TAW917539 TKS917539 TUO917539 UEK917539 UOG917539 UYC917539 VHY917539 VRU917539 WBQ917539 WLM917539 WVI917539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B917553 IX917553 ST917553 ACP917553 AML917553 AWH917553 BGD917553 BPZ917553 BZV917553 CJR917553 CTN917553 DDJ917553 DNF917553 DXB917553 EGX917553 EQT917553 FAP917553 FKL917553 FUH917553 GED917553 GNZ917553 GXV917553 HHR917553 HRN917553 IBJ917553 ILF917553 IVB917553 JEX917553 JOT917553 JYP917553 KIL917553 KSH917553 LCD917553 LLZ917553 LVV917553 MFR917553 MPN917553 MZJ917553 NJF917553 NTB917553 OCX917553 OMT917553 OWP917553 PGL917553 PQH917553 QAD917553 QJZ917553 QTV917553 RDR917553 RNN917553 RXJ917553 SHF917553 SRB917553 TAX917553 TKT917553 TUP917553 UEL917553 UOH917553 UYD917553 VHZ917553 VRV917553 WBR917553 WLN917553 WVJ917553 A983075 IW983075 SS983075 ACO983075 AMK983075 AWG983075 BGC983075 BPY983075 BZU983075 CJQ983075 CTM983075 DDI983075 DNE983075 DXA983075 EGW983075 EQS983075 FAO983075 FKK983075 FUG983075 GEC983075 GNY983075 GXU983075 HHQ983075 HRM983075 IBI983075 ILE983075 IVA983075 JEW983075 JOS983075 JYO983075 KIK983075 KSG983075 LCC983075 LLY983075 LVU983075 MFQ983075 MPM983075 MZI983075 NJE983075 NTA983075 OCW983075 OMS983075 OWO983075 PGK983075 PQG983075 QAC983075 QJY983075 QTU983075 RDQ983075 RNM983075 RXI983075 SHE983075 SRA983075 TAW983075 TKS983075 TUO983075 UEK983075 UOG983075 UYC983075 VHY983075 VRU983075 WBQ983075 WLM983075 WVI983075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 B983089 IX983089 ST983089 ACP983089 AML983089 AWH983089 BGD983089 BPZ983089 BZV983089 CJR983089 CTN983089 DDJ983089 DNF983089 DXB983089 EGX983089 EQT983089 FAP983089 FKL983089 FUH983089 GED983089 GNZ983089 GXV983089 HHR983089 HRN983089 IBJ983089 ILF983089 IVB983089 JEX983089 JOT983089 JYP983089 KIL983089 KSH983089 LCD983089 LLZ983089 LVV983089 MFR983089 MPN983089 MZJ983089 NJF983089 NTB983089 OCX983089 OMT983089 OWP983089 PGL983089 PQH983089 QAD983089 QJZ983089 QTV983089 RDR983089 RNN983089 RXJ983089 SHF983089 SRB983089 TAX983089 TKT983089 TUP983089 UEL983089 UOH983089 UYD983089 VHZ983089 VRV983089 WBR983089 WLN983089 WVJ983089 B32:B33 B65568:B65569 B131104:B131105 B196640:B196641 B262176:B262177 B327712:B327713 B393248:B393249 B458784:B458785 B524320:B524321 B589856:B589857 B655392:B655393 B720928:B720929 B786464:B786465 B852000:B852001 B917536:B917537 B983072:B983073 IX32:IX33 IX65568:IX65569 IX131104:IX131105 IX196640:IX196641 IX262176:IX262177 IX327712:IX327713 IX393248:IX393249 IX458784:IX458785 IX524320:IX524321 IX589856:IX589857 IX655392:IX655393 IX720928:IX720929 IX786464:IX786465 IX852000:IX852001 IX917536:IX917537 IX983072:IX983073 ST32:ST33 ST65568:ST65569 ST131104:ST131105 ST196640:ST196641 ST262176:ST262177 ST327712:ST327713 ST393248:ST393249 ST458784:ST458785 ST524320:ST524321 ST589856:ST589857 ST655392:ST655393 ST720928:ST720929 ST786464:ST786465 ST852000:ST852001 ST917536:ST917537 ST983072:ST983073 ACP32:ACP33 ACP65568:ACP65569 ACP131104:ACP131105 ACP196640:ACP196641 ACP262176:ACP262177 ACP327712:ACP327713 ACP393248:ACP393249 ACP458784:ACP458785 ACP524320:ACP524321 ACP589856:ACP589857 ACP655392:ACP655393 ACP720928:ACP720929 ACP786464:ACP786465 ACP852000:ACP852001 ACP917536:ACP917537 ACP983072:ACP983073 AML32:AML33 AML65568:AML65569 AML131104:AML131105 AML196640:AML196641 AML262176:AML262177 AML327712:AML327713 AML393248:AML393249 AML458784:AML458785 AML524320:AML524321 AML589856:AML589857 AML655392:AML655393 AML720928:AML720929 AML786464:AML786465 AML852000:AML852001 AML917536:AML917537 AML983072:AML983073 AWH32:AWH33 AWH65568:AWH65569 AWH131104:AWH131105 AWH196640:AWH196641 AWH262176:AWH262177 AWH327712:AWH327713 AWH393248:AWH393249 AWH458784:AWH458785 AWH524320:AWH524321 AWH589856:AWH589857 AWH655392:AWH655393 AWH720928:AWH720929 AWH786464:AWH786465 AWH852000:AWH852001 AWH917536:AWH917537 AWH983072:AWH983073 BGD32:BGD33 BGD65568:BGD65569 BGD131104:BGD131105 BGD196640:BGD196641 BGD262176:BGD262177 BGD327712:BGD327713 BGD393248:BGD393249 BGD458784:BGD458785 BGD524320:BGD524321 BGD589856:BGD589857 BGD655392:BGD655393 BGD720928:BGD720929 BGD786464:BGD786465 BGD852000:BGD852001 BGD917536:BGD917537 BGD983072:BGD983073 BPZ32:BPZ33 BPZ65568:BPZ65569 BPZ131104:BPZ131105 BPZ196640:BPZ196641 BPZ262176:BPZ262177 BPZ327712:BPZ327713 BPZ393248:BPZ393249 BPZ458784:BPZ458785 BPZ524320:BPZ524321 BPZ589856:BPZ589857 BPZ655392:BPZ655393 BPZ720928:BPZ720929 BPZ786464:BPZ786465 BPZ852000:BPZ852001 BPZ917536:BPZ917537 BPZ983072:BPZ983073 BZV32:BZV33 BZV65568:BZV65569 BZV131104:BZV131105 BZV196640:BZV196641 BZV262176:BZV262177 BZV327712:BZV327713 BZV393248:BZV393249 BZV458784:BZV458785 BZV524320:BZV524321 BZV589856:BZV589857 BZV655392:BZV655393 BZV720928:BZV720929 BZV786464:BZV786465 BZV852000:BZV852001 BZV917536:BZV917537 BZV983072:BZV983073 CJR32:CJR33 CJR65568:CJR65569 CJR131104:CJR131105 CJR196640:CJR196641 CJR262176:CJR262177 CJR327712:CJR327713 CJR393248:CJR393249 CJR458784:CJR458785 CJR524320:CJR524321 CJR589856:CJR589857 CJR655392:CJR655393 CJR720928:CJR720929 CJR786464:CJR786465 CJR852000:CJR852001 CJR917536:CJR917537 CJR983072:CJR983073 CTN32:CTN33 CTN65568:CTN65569 CTN131104:CTN131105 CTN196640:CTN196641 CTN262176:CTN262177 CTN327712:CTN327713 CTN393248:CTN393249 CTN458784:CTN458785 CTN524320:CTN524321 CTN589856:CTN589857 CTN655392:CTN655393 CTN720928:CTN720929 CTN786464:CTN786465 CTN852000:CTN852001 CTN917536:CTN917537 CTN983072:CTN983073 DDJ32:DDJ33 DDJ65568:DDJ65569 DDJ131104:DDJ131105 DDJ196640:DDJ196641 DDJ262176:DDJ262177 DDJ327712:DDJ327713 DDJ393248:DDJ393249 DDJ458784:DDJ458785 DDJ524320:DDJ524321 DDJ589856:DDJ589857 DDJ655392:DDJ655393 DDJ720928:DDJ720929 DDJ786464:DDJ786465 DDJ852000:DDJ852001 DDJ917536:DDJ917537 DDJ983072:DDJ983073 DNF32:DNF33 DNF65568:DNF65569 DNF131104:DNF131105 DNF196640:DNF196641 DNF262176:DNF262177 DNF327712:DNF327713 DNF393248:DNF393249 DNF458784:DNF458785 DNF524320:DNF524321 DNF589856:DNF589857 DNF655392:DNF655393 DNF720928:DNF720929 DNF786464:DNF786465 DNF852000:DNF852001 DNF917536:DNF917537 DNF983072:DNF983073 DXB32:DXB33 DXB65568:DXB65569 DXB131104:DXB131105 DXB196640:DXB196641 DXB262176:DXB262177 DXB327712:DXB327713 DXB393248:DXB393249 DXB458784:DXB458785 DXB524320:DXB524321 DXB589856:DXB589857 DXB655392:DXB655393 DXB720928:DXB720929 DXB786464:DXB786465 DXB852000:DXB852001 DXB917536:DXB917537 DXB983072:DXB983073 EGX32:EGX33 EGX65568:EGX65569 EGX131104:EGX131105 EGX196640:EGX196641 EGX262176:EGX262177 EGX327712:EGX327713 EGX393248:EGX393249 EGX458784:EGX458785 EGX524320:EGX524321 EGX589856:EGX589857 EGX655392:EGX655393 EGX720928:EGX720929 EGX786464:EGX786465 EGX852000:EGX852001 EGX917536:EGX917537 EGX983072:EGX983073 EQT32:EQT33 EQT65568:EQT65569 EQT131104:EQT131105 EQT196640:EQT196641 EQT262176:EQT262177 EQT327712:EQT327713 EQT393248:EQT393249 EQT458784:EQT458785 EQT524320:EQT524321 EQT589856:EQT589857 EQT655392:EQT655393 EQT720928:EQT720929 EQT786464:EQT786465 EQT852000:EQT852001 EQT917536:EQT917537 EQT983072:EQT983073 FAP32:FAP33 FAP65568:FAP65569 FAP131104:FAP131105 FAP196640:FAP196641 FAP262176:FAP262177 FAP327712:FAP327713 FAP393248:FAP393249 FAP458784:FAP458785 FAP524320:FAP524321 FAP589856:FAP589857 FAP655392:FAP655393 FAP720928:FAP720929 FAP786464:FAP786465 FAP852000:FAP852001 FAP917536:FAP917537 FAP983072:FAP983073 FKL32:FKL33 FKL65568:FKL65569 FKL131104:FKL131105 FKL196640:FKL196641 FKL262176:FKL262177 FKL327712:FKL327713 FKL393248:FKL393249 FKL458784:FKL458785 FKL524320:FKL524321 FKL589856:FKL589857 FKL655392:FKL655393 FKL720928:FKL720929 FKL786464:FKL786465 FKL852000:FKL852001 FKL917536:FKL917537 FKL983072:FKL983073 FUH32:FUH33 FUH65568:FUH65569 FUH131104:FUH131105 FUH196640:FUH196641 FUH262176:FUH262177 FUH327712:FUH327713 FUH393248:FUH393249 FUH458784:FUH458785 FUH524320:FUH524321 FUH589856:FUH589857 FUH655392:FUH655393 FUH720928:FUH720929 FUH786464:FUH786465 FUH852000:FUH852001 FUH917536:FUH917537 FUH983072:FUH983073 GED32:GED33 GED65568:GED65569 GED131104:GED131105 GED196640:GED196641 GED262176:GED262177 GED327712:GED327713 GED393248:GED393249 GED458784:GED458785 GED524320:GED524321 GED589856:GED589857 GED655392:GED655393 GED720928:GED720929 GED786464:GED786465 GED852000:GED852001 GED917536:GED917537 GED983072:GED983073 GNZ32:GNZ33 GNZ65568:GNZ65569 GNZ131104:GNZ131105 GNZ196640:GNZ196641 GNZ262176:GNZ262177 GNZ327712:GNZ327713 GNZ393248:GNZ393249 GNZ458784:GNZ458785 GNZ524320:GNZ524321 GNZ589856:GNZ589857 GNZ655392:GNZ655393 GNZ720928:GNZ720929 GNZ786464:GNZ786465 GNZ852000:GNZ852001 GNZ917536:GNZ917537 GNZ983072:GNZ983073 GXV32:GXV33 GXV65568:GXV65569 GXV131104:GXV131105 GXV196640:GXV196641 GXV262176:GXV262177 GXV327712:GXV327713 GXV393248:GXV393249 GXV458784:GXV458785 GXV524320:GXV524321 GXV589856:GXV589857 GXV655392:GXV655393 GXV720928:GXV720929 GXV786464:GXV786465 GXV852000:GXV852001 GXV917536:GXV917537 GXV983072:GXV983073 HHR32:HHR33 HHR65568:HHR65569 HHR131104:HHR131105 HHR196640:HHR196641 HHR262176:HHR262177 HHR327712:HHR327713 HHR393248:HHR393249 HHR458784:HHR458785 HHR524320:HHR524321 HHR589856:HHR589857 HHR655392:HHR655393 HHR720928:HHR720929 HHR786464:HHR786465 HHR852000:HHR852001 HHR917536:HHR917537 HHR983072:HHR983073 HRN32:HRN33 HRN65568:HRN65569 HRN131104:HRN131105 HRN196640:HRN196641 HRN262176:HRN262177 HRN327712:HRN327713 HRN393248:HRN393249 HRN458784:HRN458785 HRN524320:HRN524321 HRN589856:HRN589857 HRN655392:HRN655393 HRN720928:HRN720929 HRN786464:HRN786465 HRN852000:HRN852001 HRN917536:HRN917537 HRN983072:HRN983073 IBJ32:IBJ33 IBJ65568:IBJ65569 IBJ131104:IBJ131105 IBJ196640:IBJ196641 IBJ262176:IBJ262177 IBJ327712:IBJ327713 IBJ393248:IBJ393249 IBJ458784:IBJ458785 IBJ524320:IBJ524321 IBJ589856:IBJ589857 IBJ655392:IBJ655393 IBJ720928:IBJ720929 IBJ786464:IBJ786465 IBJ852000:IBJ852001 IBJ917536:IBJ917537 IBJ983072:IBJ983073 ILF32:ILF33 ILF65568:ILF65569 ILF131104:ILF131105 ILF196640:ILF196641 ILF262176:ILF262177 ILF327712:ILF327713 ILF393248:ILF393249 ILF458784:ILF458785 ILF524320:ILF524321 ILF589856:ILF589857 ILF655392:ILF655393 ILF720928:ILF720929 ILF786464:ILF786465 ILF852000:ILF852001 ILF917536:ILF917537 ILF983072:ILF983073 IVB32:IVB33 IVB65568:IVB65569 IVB131104:IVB131105 IVB196640:IVB196641 IVB262176:IVB262177 IVB327712:IVB327713 IVB393248:IVB393249 IVB458784:IVB458785 IVB524320:IVB524321 IVB589856:IVB589857 IVB655392:IVB655393 IVB720928:IVB720929 IVB786464:IVB786465 IVB852000:IVB852001 IVB917536:IVB917537 IVB983072:IVB983073 JEX32:JEX33 JEX65568:JEX65569 JEX131104:JEX131105 JEX196640:JEX196641 JEX262176:JEX262177 JEX327712:JEX327713 JEX393248:JEX393249 JEX458784:JEX458785 JEX524320:JEX524321 JEX589856:JEX589857 JEX655392:JEX655393 JEX720928:JEX720929 JEX786464:JEX786465 JEX852000:JEX852001 JEX917536:JEX917537 JEX983072:JEX983073 JOT32:JOT33 JOT65568:JOT65569 JOT131104:JOT131105 JOT196640:JOT196641 JOT262176:JOT262177 JOT327712:JOT327713 JOT393248:JOT393249 JOT458784:JOT458785 JOT524320:JOT524321 JOT589856:JOT589857 JOT655392:JOT655393 JOT720928:JOT720929 JOT786464:JOT786465 JOT852000:JOT852001 JOT917536:JOT917537 JOT983072:JOT983073 JYP32:JYP33 JYP65568:JYP65569 JYP131104:JYP131105 JYP196640:JYP196641 JYP262176:JYP262177 JYP327712:JYP327713 JYP393248:JYP393249 JYP458784:JYP458785 JYP524320:JYP524321 JYP589856:JYP589857 JYP655392:JYP655393 JYP720928:JYP720929 JYP786464:JYP786465 JYP852000:JYP852001 JYP917536:JYP917537 JYP983072:JYP983073 KIL32:KIL33 KIL65568:KIL65569 KIL131104:KIL131105 KIL196640:KIL196641 KIL262176:KIL262177 KIL327712:KIL327713 KIL393248:KIL393249 KIL458784:KIL458785 KIL524320:KIL524321 KIL589856:KIL589857 KIL655392:KIL655393 KIL720928:KIL720929 KIL786464:KIL786465 KIL852000:KIL852001 KIL917536:KIL917537 KIL983072:KIL983073 KSH32:KSH33 KSH65568:KSH65569 KSH131104:KSH131105 KSH196640:KSH196641 KSH262176:KSH262177 KSH327712:KSH327713 KSH393248:KSH393249 KSH458784:KSH458785 KSH524320:KSH524321 KSH589856:KSH589857 KSH655392:KSH655393 KSH720928:KSH720929 KSH786464:KSH786465 KSH852000:KSH852001 KSH917536:KSH917537 KSH983072:KSH983073 LCD32:LCD33 LCD65568:LCD65569 LCD131104:LCD131105 LCD196640:LCD196641 LCD262176:LCD262177 LCD327712:LCD327713 LCD393248:LCD393249 LCD458784:LCD458785 LCD524320:LCD524321 LCD589856:LCD589857 LCD655392:LCD655393 LCD720928:LCD720929 LCD786464:LCD786465 LCD852000:LCD852001 LCD917536:LCD917537 LCD983072:LCD983073 LLZ32:LLZ33 LLZ65568:LLZ65569 LLZ131104:LLZ131105 LLZ196640:LLZ196641 LLZ262176:LLZ262177 LLZ327712:LLZ327713 LLZ393248:LLZ393249 LLZ458784:LLZ458785 LLZ524320:LLZ524321 LLZ589856:LLZ589857 LLZ655392:LLZ655393 LLZ720928:LLZ720929 LLZ786464:LLZ786465 LLZ852000:LLZ852001 LLZ917536:LLZ917537 LLZ983072:LLZ983073 LVV32:LVV33 LVV65568:LVV65569 LVV131104:LVV131105 LVV196640:LVV196641 LVV262176:LVV262177 LVV327712:LVV327713 LVV393248:LVV393249 LVV458784:LVV458785 LVV524320:LVV524321 LVV589856:LVV589857 LVV655392:LVV655393 LVV720928:LVV720929 LVV786464:LVV786465 LVV852000:LVV852001 LVV917536:LVV917537 LVV983072:LVV983073 MFR32:MFR33 MFR65568:MFR65569 MFR131104:MFR131105 MFR196640:MFR196641 MFR262176:MFR262177 MFR327712:MFR327713 MFR393248:MFR393249 MFR458784:MFR458785 MFR524320:MFR524321 MFR589856:MFR589857 MFR655392:MFR655393 MFR720928:MFR720929 MFR786464:MFR786465 MFR852000:MFR852001 MFR917536:MFR917537 MFR983072:MFR983073 MPN32:MPN33 MPN65568:MPN65569 MPN131104:MPN131105 MPN196640:MPN196641 MPN262176:MPN262177 MPN327712:MPN327713 MPN393248:MPN393249 MPN458784:MPN458785 MPN524320:MPN524321 MPN589856:MPN589857 MPN655392:MPN655393 MPN720928:MPN720929 MPN786464:MPN786465 MPN852000:MPN852001 MPN917536:MPN917537 MPN983072:MPN983073 MZJ32:MZJ33 MZJ65568:MZJ65569 MZJ131104:MZJ131105 MZJ196640:MZJ196641 MZJ262176:MZJ262177 MZJ327712:MZJ327713 MZJ393248:MZJ393249 MZJ458784:MZJ458785 MZJ524320:MZJ524321 MZJ589856:MZJ589857 MZJ655392:MZJ655393 MZJ720928:MZJ720929 MZJ786464:MZJ786465 MZJ852000:MZJ852001 MZJ917536:MZJ917537 MZJ983072:MZJ983073 NJF32:NJF33 NJF65568:NJF65569 NJF131104:NJF131105 NJF196640:NJF196641 NJF262176:NJF262177 NJF327712:NJF327713 NJF393248:NJF393249 NJF458784:NJF458785 NJF524320:NJF524321 NJF589856:NJF589857 NJF655392:NJF655393 NJF720928:NJF720929 NJF786464:NJF786465 NJF852000:NJF852001 NJF917536:NJF917537 NJF983072:NJF983073 NTB32:NTB33 NTB65568:NTB65569 NTB131104:NTB131105 NTB196640:NTB196641 NTB262176:NTB262177 NTB327712:NTB327713 NTB393248:NTB393249 NTB458784:NTB458785 NTB524320:NTB524321 NTB589856:NTB589857 NTB655392:NTB655393 NTB720928:NTB720929 NTB786464:NTB786465 NTB852000:NTB852001 NTB917536:NTB917537 NTB983072:NTB983073 OCX32:OCX33 OCX65568:OCX65569 OCX131104:OCX131105 OCX196640:OCX196641 OCX262176:OCX262177 OCX327712:OCX327713 OCX393248:OCX393249 OCX458784:OCX458785 OCX524320:OCX524321 OCX589856:OCX589857 OCX655392:OCX655393 OCX720928:OCX720929 OCX786464:OCX786465 OCX852000:OCX852001 OCX917536:OCX917537 OCX983072:OCX983073 OMT32:OMT33 OMT65568:OMT65569 OMT131104:OMT131105 OMT196640:OMT196641 OMT262176:OMT262177 OMT327712:OMT327713 OMT393248:OMT393249 OMT458784:OMT458785 OMT524320:OMT524321 OMT589856:OMT589857 OMT655392:OMT655393 OMT720928:OMT720929 OMT786464:OMT786465 OMT852000:OMT852001 OMT917536:OMT917537 OMT983072:OMT983073 OWP32:OWP33 OWP65568:OWP65569 OWP131104:OWP131105 OWP196640:OWP196641 OWP262176:OWP262177 OWP327712:OWP327713 OWP393248:OWP393249 OWP458784:OWP458785 OWP524320:OWP524321 OWP589856:OWP589857 OWP655392:OWP655393 OWP720928:OWP720929 OWP786464:OWP786465 OWP852000:OWP852001 OWP917536:OWP917537 OWP983072:OWP983073 PGL32:PGL33 PGL65568:PGL65569 PGL131104:PGL131105 PGL196640:PGL196641 PGL262176:PGL262177 PGL327712:PGL327713 PGL393248:PGL393249 PGL458784:PGL458785 PGL524320:PGL524321 PGL589856:PGL589857 PGL655392:PGL655393 PGL720928:PGL720929 PGL786464:PGL786465 PGL852000:PGL852001 PGL917536:PGL917537 PGL983072:PGL983073 PQH32:PQH33 PQH65568:PQH65569 PQH131104:PQH131105 PQH196640:PQH196641 PQH262176:PQH262177 PQH327712:PQH327713 PQH393248:PQH393249 PQH458784:PQH458785 PQH524320:PQH524321 PQH589856:PQH589857 PQH655392:PQH655393 PQH720928:PQH720929 PQH786464:PQH786465 PQH852000:PQH852001 PQH917536:PQH917537 PQH983072:PQH983073 QAD32:QAD33 QAD65568:QAD65569 QAD131104:QAD131105 QAD196640:QAD196641 QAD262176:QAD262177 QAD327712:QAD327713 QAD393248:QAD393249 QAD458784:QAD458785 QAD524320:QAD524321 QAD589856:QAD589857 QAD655392:QAD655393 QAD720928:QAD720929 QAD786464:QAD786465 QAD852000:QAD852001 QAD917536:QAD917537 QAD983072:QAD983073 QJZ32:QJZ33 QJZ65568:QJZ65569 QJZ131104:QJZ131105 QJZ196640:QJZ196641 QJZ262176:QJZ262177 QJZ327712:QJZ327713 QJZ393248:QJZ393249 QJZ458784:QJZ458785 QJZ524320:QJZ524321 QJZ589856:QJZ589857 QJZ655392:QJZ655393 QJZ720928:QJZ720929 QJZ786464:QJZ786465 QJZ852000:QJZ852001 QJZ917536:QJZ917537 QJZ983072:QJZ983073 QTV32:QTV33 QTV65568:QTV65569 QTV131104:QTV131105 QTV196640:QTV196641 QTV262176:QTV262177 QTV327712:QTV327713 QTV393248:QTV393249 QTV458784:QTV458785 QTV524320:QTV524321 QTV589856:QTV589857 QTV655392:QTV655393 QTV720928:QTV720929 QTV786464:QTV786465 QTV852000:QTV852001 QTV917536:QTV917537 QTV983072:QTV983073 RDR32:RDR33 RDR65568:RDR65569 RDR131104:RDR131105 RDR196640:RDR196641 RDR262176:RDR262177 RDR327712:RDR327713 RDR393248:RDR393249 RDR458784:RDR458785 RDR524320:RDR524321 RDR589856:RDR589857 RDR655392:RDR655393 RDR720928:RDR720929 RDR786464:RDR786465 RDR852000:RDR852001 RDR917536:RDR917537 RDR983072:RDR983073 RNN32:RNN33 RNN65568:RNN65569 RNN131104:RNN131105 RNN196640:RNN196641 RNN262176:RNN262177 RNN327712:RNN327713 RNN393248:RNN393249 RNN458784:RNN458785 RNN524320:RNN524321 RNN589856:RNN589857 RNN655392:RNN655393 RNN720928:RNN720929 RNN786464:RNN786465 RNN852000:RNN852001 RNN917536:RNN917537 RNN983072:RNN983073 RXJ32:RXJ33 RXJ65568:RXJ65569 RXJ131104:RXJ131105 RXJ196640:RXJ196641 RXJ262176:RXJ262177 RXJ327712:RXJ327713 RXJ393248:RXJ393249 RXJ458784:RXJ458785 RXJ524320:RXJ524321 RXJ589856:RXJ589857 RXJ655392:RXJ655393 RXJ720928:RXJ720929 RXJ786464:RXJ786465 RXJ852000:RXJ852001 RXJ917536:RXJ917537 RXJ983072:RXJ983073 SHF32:SHF33 SHF65568:SHF65569 SHF131104:SHF131105 SHF196640:SHF196641 SHF262176:SHF262177 SHF327712:SHF327713 SHF393248:SHF393249 SHF458784:SHF458785 SHF524320:SHF524321 SHF589856:SHF589857 SHF655392:SHF655393 SHF720928:SHF720929 SHF786464:SHF786465 SHF852000:SHF852001 SHF917536:SHF917537 SHF983072:SHF983073 SRB32:SRB33 SRB65568:SRB65569 SRB131104:SRB131105 SRB196640:SRB196641 SRB262176:SRB262177 SRB327712:SRB327713 SRB393248:SRB393249 SRB458784:SRB458785 SRB524320:SRB524321 SRB589856:SRB589857 SRB655392:SRB655393 SRB720928:SRB720929 SRB786464:SRB786465 SRB852000:SRB852001 SRB917536:SRB917537 SRB983072:SRB983073 TAX32:TAX33 TAX65568:TAX65569 TAX131104:TAX131105 TAX196640:TAX196641 TAX262176:TAX262177 TAX327712:TAX327713 TAX393248:TAX393249 TAX458784:TAX458785 TAX524320:TAX524321 TAX589856:TAX589857 TAX655392:TAX655393 TAX720928:TAX720929 TAX786464:TAX786465 TAX852000:TAX852001 TAX917536:TAX917537 TAX983072:TAX983073 TKT32:TKT33 TKT65568:TKT65569 TKT131104:TKT131105 TKT196640:TKT196641 TKT262176:TKT262177 TKT327712:TKT327713 TKT393248:TKT393249 TKT458784:TKT458785 TKT524320:TKT524321 TKT589856:TKT589857 TKT655392:TKT655393 TKT720928:TKT720929 TKT786464:TKT786465 TKT852000:TKT852001 TKT917536:TKT917537 TKT983072:TKT983073 TUP32:TUP33 TUP65568:TUP65569 TUP131104:TUP131105 TUP196640:TUP196641 TUP262176:TUP262177 TUP327712:TUP327713 TUP393248:TUP393249 TUP458784:TUP458785 TUP524320:TUP524321 TUP589856:TUP589857 TUP655392:TUP655393 TUP720928:TUP720929 TUP786464:TUP786465 TUP852000:TUP852001 TUP917536:TUP917537 TUP983072:TUP983073 UEL32:UEL33 UEL65568:UEL65569 UEL131104:UEL131105 UEL196640:UEL196641 UEL262176:UEL262177 UEL327712:UEL327713 UEL393248:UEL393249 UEL458784:UEL458785 UEL524320:UEL524321 UEL589856:UEL589857 UEL655392:UEL655393 UEL720928:UEL720929 UEL786464:UEL786465 UEL852000:UEL852001 UEL917536:UEL917537 UEL983072:UEL983073 UOH32:UOH33 UOH65568:UOH65569 UOH131104:UOH131105 UOH196640:UOH196641 UOH262176:UOH262177 UOH327712:UOH327713 UOH393248:UOH393249 UOH458784:UOH458785 UOH524320:UOH524321 UOH589856:UOH589857 UOH655392:UOH655393 UOH720928:UOH720929 UOH786464:UOH786465 UOH852000:UOH852001 UOH917536:UOH917537 UOH983072:UOH983073 UYD32:UYD33 UYD65568:UYD65569 UYD131104:UYD131105 UYD196640:UYD196641 UYD262176:UYD262177 UYD327712:UYD327713 UYD393248:UYD393249 UYD458784:UYD458785 UYD524320:UYD524321 UYD589856:UYD589857 UYD655392:UYD655393 UYD720928:UYD720929 UYD786464:UYD786465 UYD852000:UYD852001 UYD917536:UYD917537 UYD983072:UYD983073 VHZ32:VHZ33 VHZ65568:VHZ65569 VHZ131104:VHZ131105 VHZ196640:VHZ196641 VHZ262176:VHZ262177 VHZ327712:VHZ327713 VHZ393248:VHZ393249 VHZ458784:VHZ458785 VHZ524320:VHZ524321 VHZ589856:VHZ589857 VHZ655392:VHZ655393 VHZ720928:VHZ720929 VHZ786464:VHZ786465 VHZ852000:VHZ852001 VHZ917536:VHZ917537 VHZ983072:VHZ983073 VRV32:VRV33 VRV65568:VRV65569 VRV131104:VRV131105 VRV196640:VRV196641 VRV262176:VRV262177 VRV327712:VRV327713 VRV393248:VRV393249 VRV458784:VRV458785 VRV524320:VRV524321 VRV589856:VRV589857 VRV655392:VRV655393 VRV720928:VRV720929 VRV786464:VRV786465 VRV852000:VRV852001 VRV917536:VRV917537 VRV983072:VRV983073 WBR32:WBR33 WBR65568:WBR65569 WBR131104:WBR131105 WBR196640:WBR196641 WBR262176:WBR262177 WBR327712:WBR327713 WBR393248:WBR393249 WBR458784:WBR458785 WBR524320:WBR524321 WBR589856:WBR589857 WBR655392:WBR655393 WBR720928:WBR720929 WBR786464:WBR786465 WBR852000:WBR852001 WBR917536:WBR917537 WBR983072:WBR983073 WLN32:WLN33 WLN65568:WLN65569 WLN131104:WLN131105 WLN196640:WLN196641 WLN262176:WLN262177 WLN327712:WLN327713 WLN393248:WLN393249 WLN458784:WLN458785 WLN524320:WLN524321 WLN589856:WLN589857 WLN655392:WLN655393 WLN720928:WLN720929 WLN786464:WLN786465 WLN852000:WLN852001 WLN917536:WLN917537 WLN983072:WLN983073 WVJ32:WVJ33 WVJ65568:WVJ65569 WVJ131104:WVJ131105 WVJ196640:WVJ196641 WVJ262176:WVJ262177 WVJ327712:WVJ327713 WVJ393248:WVJ393249 WVJ458784:WVJ458785 WVJ524320:WVJ524321 WVJ589856:WVJ589857 WVJ655392:WVJ655393 WVJ720928:WVJ720929 WVJ786464:WVJ786465 WVJ852000:WVJ852001 WVJ917536:WVJ917537 WVJ983072:WVJ983073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zoomScale="85" zoomScaleNormal="85" workbookViewId="0">
      <selection activeCell="D8" sqref="D8"/>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73" t="s">
        <v>48</v>
      </c>
    </row>
    <row r="3" spans="1:5" x14ac:dyDescent="0.15">
      <c r="B3" s="74" t="s">
        <v>42</v>
      </c>
      <c r="C3" s="75"/>
      <c r="D3" s="76"/>
    </row>
    <row r="5" spans="1:5" ht="14.25" customHeight="1" x14ac:dyDescent="0.15">
      <c r="B5" s="77" t="s">
        <v>43</v>
      </c>
      <c r="C5" s="78" t="s">
        <v>49</v>
      </c>
      <c r="D5" s="79" t="s">
        <v>44</v>
      </c>
      <c r="E5" s="80" t="s">
        <v>45</v>
      </c>
    </row>
    <row r="6" spans="1:5" ht="67.5" x14ac:dyDescent="0.15">
      <c r="A6" s="81" t="s">
        <v>50</v>
      </c>
      <c r="B6" s="82" t="s">
        <v>47</v>
      </c>
      <c r="C6" s="83" t="s">
        <v>51</v>
      </c>
      <c r="D6" s="84" t="s">
        <v>52</v>
      </c>
      <c r="E6" s="84" t="s">
        <v>53</v>
      </c>
    </row>
    <row r="7" spans="1:5" ht="81" x14ac:dyDescent="0.15">
      <c r="A7" s="81" t="s">
        <v>50</v>
      </c>
      <c r="B7" s="82" t="s">
        <v>54</v>
      </c>
      <c r="C7" s="85" t="s">
        <v>55</v>
      </c>
      <c r="D7" s="84" t="s">
        <v>56</v>
      </c>
      <c r="E7" s="86" t="s">
        <v>57</v>
      </c>
    </row>
    <row r="8" spans="1:5" ht="54" x14ac:dyDescent="0.15">
      <c r="A8" s="81" t="s">
        <v>50</v>
      </c>
      <c r="B8" s="82" t="s">
        <v>46</v>
      </c>
      <c r="C8" s="85" t="s">
        <v>58</v>
      </c>
      <c r="D8" s="84" t="s">
        <v>59</v>
      </c>
      <c r="E8" s="86" t="s">
        <v>46</v>
      </c>
    </row>
    <row r="10" spans="1:5" x14ac:dyDescent="0.15">
      <c r="B10" t="s">
        <v>60</v>
      </c>
    </row>
    <row r="11" spans="1:5" x14ac:dyDescent="0.15">
      <c r="B11" t="s">
        <v>61</v>
      </c>
    </row>
    <row r="12" spans="1:5" x14ac:dyDescent="0.15">
      <c r="B12" s="87" t="s">
        <v>62</v>
      </c>
    </row>
    <row r="15" spans="1:5" x14ac:dyDescent="0.15">
      <c r="B15" s="87"/>
    </row>
  </sheetData>
  <phoneticPr fontId="12"/>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野帳</vt:lpstr>
      <vt:lpstr>取込設計</vt:lpstr>
      <vt:lpstr>野帳!Print_Area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