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1"/>
      <scheme val="minor"/>
    </font>
    <font>
      <name val="Calibri"/>
      <sz val="16"/>
    </font>
    <font>
      <name val="Calibri"/>
      <sz val="12"/>
    </font>
    <font>
      <name val="Calibri"/>
      <sz val="11"/>
    </font>
    <font>
      <name val="Arial"/>
      <sz val="11"/>
    </font>
    <font>
      <name val="Calibri"/>
      <sz val="10"/>
    </font>
    <font>
      <name val="Arial"/>
      <sz val="11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dotted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rgb="FF000000"/>
      </bottom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tted">
        <color rgb="FF000000"/>
      </bottom>
      <diagonal/>
    </border>
    <border>
      <left style="medium">
        <color indexed="64"/>
      </left>
      <right/>
      <top style="dotted">
        <color rgb="FF000000"/>
      </top>
      <bottom style="hair">
        <color rgb="FF000000"/>
      </bottom>
      <diagonal/>
    </border>
    <border>
      <left/>
      <right style="medium">
        <color indexed="64"/>
      </right>
      <top style="dotted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rgb="FF000000"/>
      </right>
      <top style="hair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3" fillId="0" borderId="1" pivotButton="0" quotePrefix="0" xfId="0"/>
    <xf numFmtId="0" fontId="3" fillId="0" borderId="2" pivotButton="0" quotePrefix="0" xfId="0"/>
    <xf numFmtId="0" fontId="3" fillId="0" borderId="4" pivotButton="0" quotePrefix="0" xfId="0"/>
    <xf numFmtId="0" fontId="3" fillId="0" borderId="5" pivotButton="0" quotePrefix="0" xfId="0"/>
    <xf numFmtId="0" fontId="5" fillId="0" borderId="6" pivotButton="0" quotePrefix="0" xfId="0"/>
    <xf numFmtId="0" fontId="5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5" fillId="0" borderId="3" pivotButton="0" quotePrefix="0" xfId="0"/>
    <xf numFmtId="0" fontId="5" fillId="0" borderId="12" applyAlignment="1" pivotButton="0" quotePrefix="0" xfId="0">
      <alignment horizontal="right"/>
    </xf>
    <xf numFmtId="0" fontId="5" fillId="0" borderId="12" pivotButton="0" quotePrefix="0" xfId="0"/>
    <xf numFmtId="0" fontId="5" fillId="0" borderId="15" pivotButton="0" quotePrefix="0" xfId="0"/>
    <xf numFmtId="0" fontId="4" fillId="0" borderId="3" pivotButton="0" quotePrefix="0" xfId="0"/>
    <xf numFmtId="0" fontId="3" fillId="0" borderId="12" applyAlignment="1" pivotButton="0" quotePrefix="0" xfId="0">
      <alignment horizontal="right"/>
    </xf>
    <xf numFmtId="0" fontId="4" fillId="0" borderId="12" pivotButton="0" quotePrefix="0" xfId="0"/>
    <xf numFmtId="0" fontId="3" fillId="0" borderId="3" pivotButton="0" quotePrefix="0" xfId="0"/>
    <xf numFmtId="0" fontId="0" fillId="0" borderId="0" pivotButton="0" quotePrefix="0" xfId="0"/>
    <xf numFmtId="0" fontId="3" fillId="0" borderId="0" pivotButton="0" quotePrefix="0" xfId="0"/>
    <xf numFmtId="0" fontId="5" fillId="0" borderId="13" applyAlignment="1" pivotButton="0" quotePrefix="0" xfId="0">
      <alignment horizontal="right"/>
    </xf>
    <xf numFmtId="0" fontId="3" fillId="0" borderId="16" pivotButton="0" quotePrefix="0" xfId="0"/>
    <xf numFmtId="0" fontId="4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5" fillId="0" borderId="0" pivotButton="0" quotePrefix="0" xfId="0"/>
    <xf numFmtId="0" fontId="1" fillId="0" borderId="19" pivotButton="0" quotePrefix="0" xfId="0"/>
    <xf numFmtId="0" fontId="1" fillId="0" borderId="20" pivotButton="0" quotePrefix="0" xfId="0"/>
    <xf numFmtId="0" fontId="2" fillId="0" borderId="20" pivotButton="0" quotePrefix="0" xfId="0"/>
    <xf numFmtId="0" fontId="1" fillId="0" borderId="21" pivotButton="0" quotePrefix="0" xfId="0"/>
    <xf numFmtId="0" fontId="1" fillId="0" borderId="22" pivotButton="0" quotePrefix="0" xfId="0"/>
    <xf numFmtId="0" fontId="3" fillId="0" borderId="23" pivotButton="0" quotePrefix="0" xfId="0"/>
    <xf numFmtId="0" fontId="4" fillId="0" borderId="24" pivotButton="0" quotePrefix="0" xfId="0"/>
    <xf numFmtId="0" fontId="0" fillId="0" borderId="25" pivotButton="0" quotePrefix="0" xfId="0"/>
    <xf numFmtId="0" fontId="5" fillId="0" borderId="26" pivotButton="0" quotePrefix="0" xfId="0"/>
    <xf numFmtId="0" fontId="3" fillId="0" borderId="27" pivotButton="0" quotePrefix="0" xfId="0"/>
    <xf numFmtId="0" fontId="3" fillId="0" borderId="28" pivotButton="0" quotePrefix="0" xfId="0"/>
    <xf numFmtId="0" fontId="5" fillId="0" borderId="29" pivotButton="0" quotePrefix="0" xfId="0"/>
    <xf numFmtId="0" fontId="3" fillId="0" borderId="30" applyAlignment="1" pivotButton="0" quotePrefix="0" xfId="0">
      <alignment horizontal="left"/>
    </xf>
    <xf numFmtId="14" fontId="5" fillId="0" borderId="31" pivotButton="0" quotePrefix="0" xfId="0"/>
    <xf numFmtId="0" fontId="5" fillId="0" borderId="33" pivotButton="0" quotePrefix="0" xfId="0"/>
    <xf numFmtId="0" fontId="5" fillId="0" borderId="34" pivotButton="0" quotePrefix="0" xfId="0"/>
    <xf numFmtId="0" fontId="5" fillId="0" borderId="0" applyAlignment="1" pivotButton="0" quotePrefix="0" xfId="0">
      <alignment horizontal="right"/>
    </xf>
    <xf numFmtId="0" fontId="5" fillId="0" borderId="25" pivotButton="0" quotePrefix="0" xfId="0"/>
    <xf numFmtId="0" fontId="5" fillId="0" borderId="24" pivotButton="0" quotePrefix="0" xfId="0"/>
    <xf numFmtId="0" fontId="5" fillId="0" borderId="0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4" fillId="0" borderId="39" pivotButton="0" quotePrefix="0" xfId="0"/>
    <xf numFmtId="0" fontId="3" fillId="0" borderId="40" pivotButton="0" quotePrefix="0" xfId="0"/>
    <xf numFmtId="0" fontId="5" fillId="0" borderId="41" applyAlignment="1" pivotButton="0" quotePrefix="0" xfId="0">
      <alignment horizontal="right"/>
    </xf>
    <xf numFmtId="0" fontId="5" fillId="0" borderId="41" pivotButton="0" quotePrefix="0" xfId="0"/>
    <xf numFmtId="0" fontId="5" fillId="0" borderId="42" pivotButton="0" quotePrefix="0" xfId="0"/>
    <xf numFmtId="0" fontId="4" fillId="0" borderId="43" applyAlignment="1" pivotButton="0" quotePrefix="0" xfId="0">
      <alignment horizontal="right"/>
    </xf>
    <xf numFmtId="0" fontId="0" fillId="0" borderId="37" pivotButton="0" quotePrefix="0" xfId="0"/>
    <xf numFmtId="0" fontId="0" fillId="0" borderId="38" pivotButton="0" quotePrefix="0" xfId="0"/>
    <xf numFmtId="0" fontId="5" fillId="0" borderId="33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5" fillId="0" borderId="44" applyAlignment="1" pivotButton="0" quotePrefix="0" xfId="0">
      <alignment horizontal="left"/>
    </xf>
    <xf numFmtId="0" fontId="0" fillId="0" borderId="36" pivotButton="0" quotePrefix="0" xfId="0"/>
    <xf numFmtId="0" fontId="5" fillId="0" borderId="45" applyAlignment="1" pivotButton="0" quotePrefix="0" xfId="0">
      <alignment horizontal="left"/>
    </xf>
    <xf numFmtId="0" fontId="0" fillId="0" borderId="17" pivotButton="0" quotePrefix="0" xfId="0"/>
    <xf numFmtId="0" fontId="0" fillId="0" borderId="32" pivotButton="0" quotePrefix="0" xfId="0"/>
    <xf numFmtId="0" fontId="5" fillId="0" borderId="46" applyAlignment="1" pivotButton="0" quotePrefix="0" xfId="0">
      <alignment horizontal="left"/>
    </xf>
    <xf numFmtId="0" fontId="0" fillId="0" borderId="18" pivotButton="0" quotePrefix="0" xfId="0"/>
    <xf numFmtId="0" fontId="0" fillId="0" borderId="35" pivotButton="0" quotePrefix="0" xfId="0"/>
    <xf numFmtId="0" fontId="3" fillId="0" borderId="44" applyAlignment="1" pivotButton="0" quotePrefix="0" xfId="0">
      <alignment horizontal="left"/>
    </xf>
    <xf numFmtId="0" fontId="5" fillId="0" borderId="44" applyAlignment="1" pivotButton="0" quotePrefix="0" xfId="0">
      <alignment horizontal="center"/>
    </xf>
    <xf numFmtId="0" fontId="4" fillId="0" borderId="33" applyAlignment="1" pivotButton="0" quotePrefix="0" xfId="0">
      <alignment horizontal="right"/>
    </xf>
    <xf numFmtId="0" fontId="0" fillId="0" borderId="47" applyAlignment="1" pivotButton="0" quotePrefix="0" xfId="0">
      <alignment horizontal="left"/>
    </xf>
    <xf numFmtId="0" fontId="0" fillId="0" borderId="0" pivotButton="0" quotePrefix="0" xfId="0"/>
    <xf numFmtId="0" fontId="0" fillId="0" borderId="25" pivotButton="0" quotePrefix="0" xfId="0"/>
    <xf numFmtId="0" fontId="3" fillId="0" borderId="47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4"/>
  <sheetViews>
    <sheetView tabSelected="1" zoomScaleNormal="100" workbookViewId="0">
      <selection activeCell="O20" sqref="O20"/>
    </sheetView>
  </sheetViews>
  <sheetFormatPr baseColWidth="8" defaultColWidth="14.375" defaultRowHeight="15" customHeight="1"/>
  <cols>
    <col width="10.125" customWidth="1" style="72" min="1" max="1"/>
    <col width="8.75" customWidth="1" style="72" min="2" max="5"/>
    <col width="10.625" customWidth="1" style="72" min="6" max="6"/>
    <col width="2.25" customWidth="1" style="72" min="7" max="7"/>
    <col width="17.375" customWidth="1" style="72" min="8" max="8"/>
    <col width="8.75" customWidth="1" style="72" min="9" max="14"/>
  </cols>
  <sheetData>
    <row r="1" ht="19.5" customHeight="1" s="72">
      <c r="A1" s="27" t="n"/>
      <c r="B1" s="28" t="n"/>
      <c r="C1" s="28" t="n"/>
      <c r="D1" s="28" t="n"/>
      <c r="E1" s="28" t="n"/>
      <c r="F1" s="29" t="inlineStr">
        <is>
          <t xml:space="preserve">                        உ</t>
        </is>
      </c>
      <c r="G1" s="28" t="n"/>
      <c r="H1" s="28" t="n"/>
      <c r="I1" s="28" t="n"/>
      <c r="J1" s="28" t="n"/>
      <c r="K1" s="28" t="n"/>
      <c r="L1" s="30" t="n"/>
      <c r="M1" s="24" t="n"/>
      <c r="N1" s="24" t="n"/>
    </row>
    <row r="2" ht="26.25" customHeight="1" s="72">
      <c r="A2" s="31" t="inlineStr">
        <is>
          <t xml:space="preserve">                                                 டுவிஸ்டிங் வரவு பற்று கணக்கு</t>
        </is>
      </c>
      <c r="B2" s="1" t="n"/>
      <c r="C2" s="1" t="n"/>
      <c r="D2" s="1" t="n"/>
      <c r="E2" s="1" t="n"/>
      <c r="F2" s="2" t="n"/>
      <c r="G2" s="2" t="n"/>
      <c r="H2" s="2" t="n"/>
      <c r="I2" s="1" t="n"/>
      <c r="J2" s="1" t="n"/>
      <c r="K2" s="1" t="n"/>
      <c r="L2" s="32" t="n"/>
      <c r="M2" s="1" t="n"/>
    </row>
    <row r="3">
      <c r="A3" s="33" t="inlineStr">
        <is>
          <t>FROM</t>
        </is>
      </c>
      <c r="F3" s="20" t="n"/>
      <c r="G3" s="18" t="n"/>
      <c r="H3" s="23" t="inlineStr">
        <is>
          <t>TO</t>
        </is>
      </c>
      <c r="L3" s="73" t="n"/>
    </row>
    <row r="4">
      <c r="A4" s="33" t="inlineStr">
        <is>
          <t xml:space="preserve">K பாஸ்கரன் </t>
        </is>
      </c>
      <c r="F4" s="20" t="n"/>
      <c r="G4" s="18" t="n"/>
      <c r="H4" s="71" t="inlineStr">
        <is>
          <t>Mexico,</t>
        </is>
      </c>
      <c r="L4" s="73" t="n"/>
    </row>
    <row r="5">
      <c r="A5" s="33" t="inlineStr">
        <is>
          <t xml:space="preserve">65 சௌராஷ்ட்ரா காலனி </t>
        </is>
      </c>
      <c r="F5" s="20" t="n"/>
      <c r="G5" s="18" t="n"/>
      <c r="H5" s="71" t="inlineStr">
        <is>
          <t>America</t>
        </is>
      </c>
      <c r="L5" s="73" t="n"/>
    </row>
    <row r="6">
      <c r="A6" s="35" t="inlineStr">
        <is>
          <t>நாகல் நகர் திண்டுக்கல்</t>
        </is>
      </c>
      <c r="B6" s="2" t="n"/>
      <c r="C6" s="2" t="n"/>
      <c r="D6" s="2" t="n"/>
      <c r="E6" s="1" t="n"/>
      <c r="F6" s="1" t="n"/>
      <c r="G6" s="3" t="n"/>
      <c r="H6" s="74" t="inlineStr"/>
      <c r="L6" s="73" t="n"/>
      <c r="M6" s="20" t="n"/>
    </row>
    <row r="7" ht="6.75" customHeight="1" s="72">
      <c r="A7" s="36" t="n"/>
      <c r="B7" s="4" t="n"/>
      <c r="C7" s="4" t="n"/>
      <c r="D7" s="4" t="n"/>
      <c r="E7" s="1" t="n"/>
      <c r="F7" s="1" t="n"/>
      <c r="G7" s="1" t="n"/>
      <c r="H7" s="1" t="n"/>
      <c r="I7" s="4" t="n"/>
      <c r="J7" s="4" t="n"/>
      <c r="K7" s="4" t="n"/>
      <c r="L7" s="37" t="n"/>
      <c r="M7" s="20" t="n"/>
      <c r="N7" s="20" t="n"/>
    </row>
    <row r="8">
      <c r="A8" s="38" t="inlineStr">
        <is>
          <t>தேதி</t>
        </is>
      </c>
      <c r="B8" s="6" t="inlineStr">
        <is>
          <t>கிஜம்</t>
        </is>
      </c>
      <c r="C8" s="6" t="inlineStr">
        <is>
          <t xml:space="preserve"> ஈக்கி</t>
        </is>
      </c>
      <c r="D8" s="6" t="inlineStr">
        <is>
          <t>எண்</t>
        </is>
      </c>
      <c r="E8" s="6" t="inlineStr">
        <is>
          <t>ஈக்கி</t>
        </is>
      </c>
      <c r="F8" s="5" t="inlineStr">
        <is>
          <t>மொத்தம்</t>
        </is>
      </c>
      <c r="G8" s="7" t="n"/>
      <c r="H8" s="8" t="inlineStr">
        <is>
          <t xml:space="preserve">                                     ஈக்கி கணக்கு கிஜம்</t>
        </is>
      </c>
      <c r="I8" s="22" t="n"/>
      <c r="J8" s="22" t="n"/>
      <c r="K8" s="22" t="n"/>
      <c r="L8" s="39" t="n">
        <v>73</v>
      </c>
      <c r="M8" s="20" t="n"/>
    </row>
    <row r="9">
      <c r="A9" s="40" t="inlineStr">
        <is>
          <t>05/01/23</t>
        </is>
      </c>
      <c r="B9" s="9" t="n">
        <v>73</v>
      </c>
      <c r="C9" s="9" t="n">
        <v>280</v>
      </c>
      <c r="D9" s="10" t="n">
        <v>10</v>
      </c>
      <c r="E9" s="10">
        <f>ROUND(C9/73*B9*D9, 2)</f>
        <v/>
      </c>
      <c r="F9" s="11">
        <f>E9</f>
        <v/>
      </c>
      <c r="G9" s="18" t="n"/>
      <c r="H9" s="21" t="inlineStr">
        <is>
          <t>லாட் நம்பர்</t>
        </is>
      </c>
      <c r="I9" s="62" t="n">
        <v>1</v>
      </c>
      <c r="J9" s="63" t="n"/>
      <c r="K9" s="63" t="n"/>
      <c r="L9" s="64" t="n"/>
      <c r="M9" s="25" t="n"/>
    </row>
    <row r="10">
      <c r="A10" s="41" t="inlineStr">
        <is>
          <t>05/01/23</t>
        </is>
      </c>
      <c r="B10" s="13" t="n">
        <v>69</v>
      </c>
      <c r="C10" s="13" t="n">
        <v>220</v>
      </c>
      <c r="D10" s="13" t="n">
        <v>20</v>
      </c>
      <c r="E10" s="13">
        <f>ROUND(C10/73*B10*D10, 2)</f>
        <v/>
      </c>
      <c r="F10" s="14">
        <f>E10</f>
        <v/>
      </c>
      <c r="G10" s="18" t="n"/>
      <c r="H10" s="21" t="inlineStr">
        <is>
          <t>பெட்டிவரவுதேதி</t>
        </is>
      </c>
      <c r="I10" s="62" t="inlineStr">
        <is>
          <t>05/01/23</t>
        </is>
      </c>
      <c r="J10" s="63" t="n"/>
      <c r="K10" s="63" t="n"/>
      <c r="L10" s="64" t="n"/>
      <c r="M10" s="25" t="n"/>
    </row>
    <row r="11">
      <c r="A11" s="42" t="inlineStr"/>
      <c r="B11" s="10" t="n">
        <v>0</v>
      </c>
      <c r="C11" s="10" t="n">
        <v>0</v>
      </c>
      <c r="D11" s="10" t="n">
        <v>0</v>
      </c>
      <c r="E11" s="10">
        <f>ROUND(C11/73*B11*D11, 2)</f>
        <v/>
      </c>
      <c r="F11" s="11">
        <f>E11</f>
        <v/>
      </c>
      <c r="G11" s="18" t="n"/>
      <c r="H11" s="21" t="inlineStr">
        <is>
          <t>டீனியர்</t>
        </is>
      </c>
      <c r="I11" s="62" t="inlineStr">
        <is>
          <t>2/100</t>
        </is>
      </c>
      <c r="J11" s="63" t="n"/>
      <c r="K11" s="63" t="n"/>
      <c r="L11" s="64" t="n"/>
      <c r="M11" s="25" t="n"/>
    </row>
    <row r="12">
      <c r="A12" s="41" t="inlineStr"/>
      <c r="B12" s="13" t="n">
        <v>0</v>
      </c>
      <c r="C12" s="13" t="n">
        <v>0</v>
      </c>
      <c r="D12" s="13" t="n">
        <v>0</v>
      </c>
      <c r="E12" s="13">
        <f>ROUND(C12/73*B12*D12, 2)</f>
        <v/>
      </c>
      <c r="F12" s="14">
        <f>E12</f>
        <v/>
      </c>
      <c r="G12" s="18" t="n"/>
      <c r="H12" s="21" t="inlineStr">
        <is>
          <t>பெட்டி/மூட்டை</t>
        </is>
      </c>
      <c r="I12" s="62" t="n">
        <v>1</v>
      </c>
      <c r="J12" s="63" t="n"/>
      <c r="K12" s="63" t="n"/>
      <c r="L12" s="64" t="n"/>
      <c r="M12" s="25" t="n"/>
    </row>
    <row r="13">
      <c r="A13" s="42" t="inlineStr"/>
      <c r="B13" s="10" t="n">
        <v>0</v>
      </c>
      <c r="C13" s="10" t="n">
        <v>0</v>
      </c>
      <c r="D13" s="10" t="n">
        <v>0</v>
      </c>
      <c r="E13" s="10">
        <f>ROUND(C13/73*B13*D13, 2)</f>
        <v/>
      </c>
      <c r="F13" s="11">
        <f>E13</f>
        <v/>
      </c>
      <c r="G13" s="18" t="n"/>
      <c r="H13" s="12" t="inlineStr">
        <is>
          <t>வரவு கிலோ</t>
        </is>
      </c>
      <c r="I13" s="65" t="n">
        <v>60</v>
      </c>
      <c r="J13" s="66" t="n"/>
      <c r="K13" s="66" t="n"/>
      <c r="L13" s="67" t="n"/>
      <c r="M13" s="25" t="n"/>
    </row>
    <row r="14">
      <c r="A14" s="41" t="inlineStr"/>
      <c r="B14" s="13" t="n">
        <v>0</v>
      </c>
      <c r="C14" s="13" t="n">
        <v>0</v>
      </c>
      <c r="D14" s="13" t="n">
        <v>0</v>
      </c>
      <c r="E14" s="13">
        <f>ROUND(C14/73*B14*D14, 2)</f>
        <v/>
      </c>
      <c r="F14" s="14">
        <f>E14</f>
        <v/>
      </c>
      <c r="G14" s="18" t="n"/>
      <c r="H14" s="12" t="n"/>
      <c r="I14" s="68" t="n"/>
      <c r="J14" s="58" t="n"/>
      <c r="K14" s="58" t="n"/>
      <c r="L14" s="61" t="n"/>
      <c r="M14" s="25" t="n"/>
    </row>
    <row r="15">
      <c r="A15" s="42" t="inlineStr"/>
      <c r="B15" s="10" t="n">
        <v>0</v>
      </c>
      <c r="C15" s="10" t="n">
        <v>0</v>
      </c>
      <c r="D15" s="10" t="n"/>
      <c r="E15" s="10">
        <f>ROUND(C15/73*B15*D15, 2)</f>
        <v/>
      </c>
      <c r="F15" s="11">
        <f>E15</f>
        <v/>
      </c>
      <c r="G15" s="18" t="n"/>
      <c r="H15" s="12" t="n"/>
      <c r="I15" s="60" t="n"/>
      <c r="J15" s="58" t="n"/>
      <c r="K15" s="58" t="n"/>
      <c r="L15" s="61" t="n"/>
      <c r="M15" s="25" t="n"/>
    </row>
    <row r="16">
      <c r="A16" s="41" t="inlineStr"/>
      <c r="B16" s="13" t="n">
        <v>0</v>
      </c>
      <c r="C16" s="13" t="n">
        <v>0</v>
      </c>
      <c r="D16" s="13" t="n">
        <v>0</v>
      </c>
      <c r="E16" s="13">
        <f>ROUND(C16/73*B16*D16, 2)</f>
        <v/>
      </c>
      <c r="F16" s="14">
        <f>E16</f>
        <v/>
      </c>
      <c r="G16" s="18" t="n"/>
      <c r="H16" s="43" t="n"/>
      <c r="I16" s="26" t="n"/>
      <c r="J16" s="26" t="n"/>
      <c r="K16" s="26" t="n"/>
      <c r="L16" s="44" t="n"/>
      <c r="M16" s="26" t="n"/>
    </row>
    <row r="17">
      <c r="A17" s="42" t="inlineStr"/>
      <c r="B17" s="10" t="n">
        <v>0</v>
      </c>
      <c r="C17" s="10" t="n">
        <v>0</v>
      </c>
      <c r="D17" s="10" t="n">
        <v>0</v>
      </c>
      <c r="E17" s="10">
        <f>ROUND(C17/73*B17*D17, 2)</f>
        <v/>
      </c>
      <c r="F17" s="11">
        <f>E17</f>
        <v/>
      </c>
      <c r="G17" s="18" t="n"/>
      <c r="H17" s="43" t="n"/>
      <c r="I17" s="26" t="n"/>
      <c r="J17" s="26" t="inlineStr">
        <is>
          <t xml:space="preserve"> </t>
        </is>
      </c>
      <c r="K17" s="26" t="n"/>
      <c r="L17" s="44" t="n"/>
      <c r="M17" s="26" t="n"/>
    </row>
    <row r="18">
      <c r="A18" s="41" t="n"/>
      <c r="B18" s="13" t="n"/>
      <c r="C18" s="13" t="n"/>
      <c r="D18" s="13" t="n"/>
      <c r="E18" s="13">
        <f>ROUND(C18/73*B18*D18, 2)</f>
        <v/>
      </c>
      <c r="F18" s="14">
        <f>E18</f>
        <v/>
      </c>
      <c r="G18" s="18" t="n"/>
      <c r="H18" s="43" t="n"/>
      <c r="I18" s="26" t="n"/>
      <c r="J18" s="26" t="n"/>
      <c r="K18" s="26" t="n"/>
      <c r="L18" s="44" t="n"/>
      <c r="M18" s="26" t="n"/>
    </row>
    <row r="19">
      <c r="A19" s="42" t="n"/>
      <c r="B19" s="10" t="n"/>
      <c r="C19" s="10" t="n"/>
      <c r="D19" s="10" t="n"/>
      <c r="E19" s="10">
        <f>ROUND(C19/73*B19*D19, 2)</f>
        <v/>
      </c>
      <c r="F19" s="11">
        <f>E19</f>
        <v/>
      </c>
      <c r="G19" s="18" t="n"/>
      <c r="H19" s="43" t="n"/>
      <c r="I19" s="26" t="n"/>
      <c r="J19" s="26" t="n"/>
      <c r="K19" s="26" t="n"/>
      <c r="L19" s="44" t="n"/>
      <c r="M19" s="26" t="n"/>
    </row>
    <row r="20">
      <c r="A20" s="57" t="inlineStr">
        <is>
          <t>TOTAL</t>
        </is>
      </c>
      <c r="B20" s="58" t="n"/>
      <c r="C20" s="59" t="n"/>
      <c r="D20" s="13">
        <f>SUM(D9,D10:D18,D19)</f>
        <v/>
      </c>
      <c r="E20" s="14" t="n"/>
      <c r="F20" s="13">
        <f>E9+E10+E11+E12+E13+E14+E15+E16+E17+E19+E18</f>
        <v/>
      </c>
      <c r="G20" s="18" t="n"/>
      <c r="H20" s="26" t="n"/>
      <c r="I20" s="26" t="n"/>
      <c r="J20" s="26" t="n"/>
      <c r="K20" s="26" t="n"/>
      <c r="L20" s="44" t="n"/>
      <c r="M20" s="26" t="n"/>
    </row>
    <row r="21" ht="15.75" customHeight="1" s="72">
      <c r="A21" s="45" t="n"/>
      <c r="B21" s="26" t="n"/>
      <c r="C21" s="26" t="n"/>
      <c r="D21" s="26" t="n"/>
      <c r="E21" s="26" t="n"/>
      <c r="F21" s="11" t="n"/>
      <c r="G21" s="18" t="n"/>
      <c r="H21" s="69" t="inlineStr">
        <is>
          <t>kg க்கு வரவு ஈக்கி கணக்கு</t>
        </is>
      </c>
      <c r="I21" s="58" t="n"/>
      <c r="J21" s="58" t="n"/>
      <c r="K21" s="58" t="n"/>
      <c r="L21" s="61" t="n"/>
      <c r="M21" s="25" t="n"/>
    </row>
    <row r="22" ht="15.75" customHeight="1" s="72">
      <c r="A22" s="45" t="n"/>
      <c r="B22" s="26" t="n"/>
      <c r="C22" s="26" t="n"/>
      <c r="D22" s="26" t="n"/>
      <c r="E22" s="26" t="n"/>
      <c r="F22" s="11" t="n"/>
      <c r="G22" s="18" t="n"/>
      <c r="H22" s="16" t="inlineStr">
        <is>
          <t>73 கிஜம்</t>
        </is>
      </c>
      <c r="I22" s="60">
        <f>F20</f>
        <v/>
      </c>
      <c r="J22" s="58" t="n"/>
      <c r="K22" s="58" t="n"/>
      <c r="L22" s="61" t="n"/>
      <c r="M22" s="25" t="n"/>
    </row>
    <row r="23" ht="15.75" customHeight="1" s="72">
      <c r="A23" s="45" t="n"/>
      <c r="F23" s="15" t="n"/>
      <c r="G23" s="18" t="n"/>
      <c r="H23" s="16" t="inlineStr">
        <is>
          <t xml:space="preserve">60kg க்கு </t>
        </is>
      </c>
      <c r="I23" s="60">
        <f>I24:M24*60</f>
        <v/>
      </c>
      <c r="J23" s="58" t="n"/>
      <c r="K23" s="58" t="n"/>
      <c r="L23" s="61" t="n"/>
      <c r="M23" s="25" t="n"/>
    </row>
    <row r="24" ht="15.75" customHeight="1" s="72">
      <c r="A24" s="45" t="n"/>
      <c r="F24" s="15" t="n"/>
      <c r="G24" s="18" t="n"/>
      <c r="H24" s="16" t="inlineStr">
        <is>
          <t>1kg க்கு</t>
        </is>
      </c>
      <c r="I24" s="60" t="n">
        <v>325</v>
      </c>
      <c r="J24" s="58" t="n"/>
      <c r="K24" s="58" t="n"/>
      <c r="L24" s="61" t="n"/>
      <c r="M24" s="25" t="n"/>
    </row>
    <row r="25" ht="15.75" customHeight="1" s="72">
      <c r="A25" s="70" t="inlineStr">
        <is>
          <t>கிலோவுக்கு வரவு ஈக்கி (73)</t>
        </is>
      </c>
      <c r="B25" s="58" t="n"/>
      <c r="C25" s="58" t="n"/>
      <c r="D25" s="58" t="n"/>
      <c r="E25" s="59" t="n"/>
      <c r="F25" s="17">
        <f>F20</f>
        <v/>
      </c>
      <c r="G25" s="18" t="n"/>
      <c r="H25" s="43" t="n"/>
      <c r="I25" s="26" t="n"/>
      <c r="J25" s="26" t="n"/>
      <c r="K25" s="26" t="n"/>
      <c r="L25" s="44" t="n"/>
      <c r="M25" s="26" t="n"/>
    </row>
    <row r="26" ht="15.75" customHeight="1" s="72">
      <c r="A26" s="70" t="inlineStr">
        <is>
          <t>முன் பெட்டி பற்று/வரவு ஈக்கி (73)</t>
        </is>
      </c>
      <c r="B26" s="58" t="n"/>
      <c r="C26" s="58" t="n"/>
      <c r="D26" s="58" t="n"/>
      <c r="E26" s="59" t="n"/>
      <c r="F26" s="17" t="n"/>
      <c r="G26" s="18" t="n"/>
      <c r="H26" s="43" t="n"/>
      <c r="I26" s="46" t="n"/>
      <c r="J26" s="46" t="n"/>
      <c r="K26" s="46" t="n"/>
      <c r="L26" s="47" t="n"/>
      <c r="M26" s="46" t="n"/>
    </row>
    <row r="27" ht="15.75" customHeight="1" s="72">
      <c r="A27" s="70" t="inlineStr">
        <is>
          <t>நிகரம் தரவேண்டிய ஈக்கி</t>
        </is>
      </c>
      <c r="B27" s="58" t="n"/>
      <c r="C27" s="58" t="n"/>
      <c r="D27" s="58" t="n"/>
      <c r="E27" s="59" t="n"/>
      <c r="F27" s="17" t="n"/>
      <c r="G27" s="18" t="n"/>
      <c r="H27" s="48" t="n"/>
      <c r="I27" s="46" t="n"/>
      <c r="J27" s="46" t="n"/>
      <c r="K27" s="46" t="n"/>
      <c r="L27" s="47" t="n"/>
      <c r="M27" s="46" t="n"/>
    </row>
    <row r="28" ht="15.75" customHeight="1" s="72">
      <c r="A28" s="70" t="inlineStr">
        <is>
          <t>குள்ளா என்னிக்கை</t>
        </is>
      </c>
      <c r="B28" s="58" t="n"/>
      <c r="C28" s="58" t="n"/>
      <c r="D28" s="58" t="n"/>
      <c r="E28" s="59" t="n"/>
      <c r="F28" s="17">
        <f>D20</f>
        <v/>
      </c>
      <c r="G28" s="18" t="n"/>
      <c r="H28" s="48" t="n"/>
      <c r="I28" s="46" t="n"/>
      <c r="J28" s="46" t="n"/>
      <c r="K28" s="46" t="n"/>
      <c r="L28" s="47" t="n"/>
      <c r="M28" s="46" t="n"/>
    </row>
    <row r="29" ht="15.75" customHeight="1" s="72" thickBot="1">
      <c r="A29" s="54" t="inlineStr">
        <is>
          <t>நிக்கி அதிக பற்று/வரவு ஈக்கி (73)</t>
        </is>
      </c>
      <c r="B29" s="55" t="n"/>
      <c r="C29" s="55" t="n"/>
      <c r="D29" s="55" t="n"/>
      <c r="E29" s="56" t="n"/>
      <c r="F29" s="49" t="n"/>
      <c r="G29" s="50" t="n"/>
      <c r="H29" s="51" t="n"/>
      <c r="I29" s="52" t="n"/>
      <c r="J29" s="52" t="n"/>
      <c r="K29" s="52" t="n"/>
      <c r="L29" s="53" t="n"/>
      <c r="M29" s="26" t="n"/>
    </row>
    <row r="30" ht="15.75" customHeight="1" s="72">
      <c r="F30" s="23" t="n"/>
      <c r="G30" s="20" t="n"/>
      <c r="H30" s="26" t="n"/>
      <c r="I30" s="26" t="n"/>
      <c r="J30" s="26" t="n"/>
      <c r="K30" s="26" t="n"/>
      <c r="L30" s="26" t="n"/>
      <c r="M30" s="26" t="n"/>
    </row>
    <row r="31" ht="15.75" customHeight="1" s="72">
      <c r="F31" s="23" t="n"/>
      <c r="G31" s="20" t="n"/>
      <c r="H31" s="26" t="n"/>
      <c r="I31" s="26" t="n"/>
      <c r="J31" s="26" t="n"/>
      <c r="K31" s="26" t="n"/>
      <c r="L31" s="26" t="n"/>
      <c r="M31" s="26" t="n"/>
    </row>
    <row r="32" ht="15.75" customHeight="1" s="72">
      <c r="G32" s="20" t="n"/>
      <c r="H32" s="26" t="n"/>
      <c r="I32" s="26" t="n"/>
      <c r="J32" s="26" t="n"/>
      <c r="K32" s="26" t="n"/>
      <c r="L32" s="26" t="n"/>
      <c r="M32" s="26" t="n"/>
    </row>
    <row r="33" ht="15.75" customHeight="1" s="72">
      <c r="G33" s="20" t="n"/>
      <c r="H33" s="26" t="n"/>
      <c r="I33" s="26" t="n"/>
      <c r="J33" s="26" t="n"/>
      <c r="K33" s="26" t="n"/>
      <c r="L33" s="26" t="n"/>
      <c r="M33" s="26" t="n"/>
    </row>
    <row r="34" ht="15.75" customHeight="1" s="72">
      <c r="G34" s="20" t="n"/>
      <c r="H34" s="26" t="n"/>
      <c r="I34" s="26" t="n"/>
      <c r="J34" s="26" t="n"/>
      <c r="K34" s="26" t="n"/>
      <c r="L34" s="26" t="n"/>
      <c r="M34" s="26" t="n"/>
    </row>
    <row r="35" ht="15.75" customHeight="1" s="72"/>
    <row r="36" ht="15.75" customHeight="1" s="72"/>
    <row r="37" ht="15.75" customHeight="1" s="72"/>
    <row r="38" ht="15.75" customHeight="1" s="72"/>
    <row r="39" ht="15.75" customHeight="1" s="72"/>
    <row r="40" ht="15.75" customHeight="1" s="72"/>
    <row r="41" ht="15.75" customHeight="1" s="72"/>
    <row r="42" ht="15.75" customHeight="1" s="72"/>
    <row r="43" ht="15.75" customHeight="1" s="72"/>
    <row r="44" ht="15.75" customHeight="1" s="72"/>
    <row r="45" ht="15.75" customHeight="1" s="72"/>
    <row r="46" ht="15.75" customHeight="1" s="72"/>
    <row r="47" ht="15.75" customHeight="1" s="72"/>
    <row r="48" ht="15.75" customHeight="1" s="72"/>
    <row r="49" ht="15.75" customHeight="1" s="72"/>
    <row r="50" ht="15.75" customHeight="1" s="72"/>
    <row r="51" ht="15.75" customHeight="1" s="72"/>
    <row r="52" ht="15.75" customHeight="1" s="72"/>
    <row r="53" ht="15.75" customHeight="1" s="72"/>
    <row r="54" ht="15.75" customHeight="1" s="72"/>
    <row r="55" ht="15.75" customHeight="1" s="72"/>
    <row r="56" ht="15.75" customHeight="1" s="72"/>
    <row r="57" ht="15.75" customHeight="1" s="72"/>
    <row r="58" ht="15.75" customHeight="1" s="72"/>
    <row r="59" ht="15.75" customHeight="1" s="72"/>
    <row r="60" ht="15.75" customHeight="1" s="72"/>
    <row r="61" ht="15.75" customHeight="1" s="72"/>
    <row r="62" ht="15.75" customHeight="1" s="72"/>
    <row r="63" ht="15.75" customHeight="1" s="72"/>
    <row r="64" ht="15.75" customHeight="1" s="72"/>
    <row r="65" ht="15.75" customHeight="1" s="72"/>
    <row r="66" ht="15.75" customHeight="1" s="72"/>
    <row r="67" ht="15.75" customHeight="1" s="72"/>
    <row r="68" ht="15.75" customHeight="1" s="72"/>
    <row r="69" ht="15.75" customHeight="1" s="72"/>
    <row r="70" ht="15.75" customHeight="1" s="72"/>
    <row r="71" ht="15.75" customHeight="1" s="72"/>
    <row r="72" ht="15.75" customHeight="1" s="72"/>
    <row r="73" ht="15.75" customHeight="1" s="72"/>
    <row r="74" ht="15.75" customHeight="1" s="72"/>
    <row r="75" ht="15.75" customHeight="1" s="72"/>
    <row r="76" ht="15.75" customHeight="1" s="72"/>
    <row r="77" ht="15.75" customHeight="1" s="72"/>
    <row r="78" ht="15.75" customHeight="1" s="72"/>
    <row r="79" ht="15.75" customHeight="1" s="72"/>
    <row r="80" ht="15.75" customHeight="1" s="72"/>
    <row r="81" ht="15.75" customHeight="1" s="72"/>
    <row r="82" ht="15.75" customHeight="1" s="72"/>
    <row r="83" ht="15.75" customHeight="1" s="72"/>
    <row r="84" ht="15.75" customHeight="1" s="72"/>
    <row r="85" ht="15.75" customHeight="1" s="72"/>
    <row r="86" ht="15.75" customHeight="1" s="72"/>
    <row r="87" ht="15.75" customHeight="1" s="72"/>
    <row r="88" ht="15.75" customHeight="1" s="72"/>
    <row r="89" ht="15.75" customHeight="1" s="72"/>
    <row r="90" ht="15.75" customHeight="1" s="72"/>
    <row r="91" ht="15.75" customHeight="1" s="72"/>
    <row r="92" ht="15.75" customHeight="1" s="72"/>
    <row r="93" ht="15.75" customHeight="1" s="72"/>
    <row r="94" ht="15.75" customHeight="1" s="72"/>
    <row r="95" ht="15.75" customHeight="1" s="72"/>
    <row r="96" ht="15.75" customHeight="1" s="72"/>
    <row r="97" ht="15.75" customHeight="1" s="72"/>
    <row r="98" ht="15.75" customHeight="1" s="72"/>
    <row r="99" ht="15.75" customHeight="1" s="72"/>
    <row r="100" ht="15.75" customHeight="1" s="72"/>
    <row r="101" ht="15.75" customHeight="1" s="72"/>
    <row r="102" ht="15.75" customHeight="1" s="72"/>
    <row r="103" ht="15.75" customHeight="1" s="72"/>
    <row r="104" ht="15.75" customHeight="1" s="72"/>
    <row r="105" ht="15.75" customHeight="1" s="72"/>
    <row r="106" ht="15.75" customHeight="1" s="72"/>
    <row r="107" ht="15.75" customHeight="1" s="72"/>
    <row r="108" ht="15.75" customHeight="1" s="72"/>
    <row r="109" ht="15.75" customHeight="1" s="72"/>
    <row r="110" ht="15.75" customHeight="1" s="72"/>
    <row r="111" ht="15.75" customHeight="1" s="72"/>
    <row r="112" ht="15.75" customHeight="1" s="72"/>
    <row r="113" ht="15.75" customHeight="1" s="72"/>
    <row r="114" ht="15.75" customHeight="1" s="72"/>
    <row r="115" ht="15.75" customHeight="1" s="72"/>
    <row r="116" ht="15.75" customHeight="1" s="72"/>
    <row r="117" ht="15.75" customHeight="1" s="72"/>
    <row r="118" ht="15.75" customHeight="1" s="72"/>
    <row r="119" ht="15.75" customHeight="1" s="72"/>
    <row r="120" ht="15.75" customHeight="1" s="72"/>
    <row r="121" ht="15.75" customHeight="1" s="72"/>
    <row r="122" ht="15.75" customHeight="1" s="72"/>
    <row r="123" ht="15.75" customHeight="1" s="72"/>
    <row r="124" ht="15.75" customHeight="1" s="72"/>
    <row r="125" ht="15.75" customHeight="1" s="72"/>
    <row r="126" ht="15.75" customHeight="1" s="72"/>
    <row r="127" ht="15.75" customHeight="1" s="72"/>
    <row r="128" ht="15.75" customHeight="1" s="72"/>
    <row r="129" ht="15.75" customHeight="1" s="72"/>
    <row r="130" ht="15.75" customHeight="1" s="72"/>
    <row r="131" ht="15.75" customHeight="1" s="72"/>
    <row r="132" ht="15.75" customHeight="1" s="72"/>
    <row r="133" ht="15.75" customHeight="1" s="72"/>
    <row r="134" ht="15.75" customHeight="1" s="72"/>
    <row r="135" ht="15.75" customHeight="1" s="72"/>
    <row r="136" ht="15.75" customHeight="1" s="72"/>
    <row r="137" ht="15.75" customHeight="1" s="72"/>
    <row r="138" ht="15.75" customHeight="1" s="72"/>
    <row r="139" ht="15.75" customHeight="1" s="72"/>
    <row r="140" ht="15.75" customHeight="1" s="72"/>
    <row r="141" ht="15.75" customHeight="1" s="72"/>
    <row r="142" ht="15.75" customHeight="1" s="72"/>
    <row r="143" ht="15.75" customHeight="1" s="72"/>
    <row r="144" ht="15.75" customHeight="1" s="72"/>
    <row r="145" ht="15.75" customHeight="1" s="72"/>
    <row r="146" ht="15.75" customHeight="1" s="72"/>
    <row r="147" ht="15.75" customHeight="1" s="72"/>
    <row r="148" ht="15.75" customHeight="1" s="72"/>
    <row r="149" ht="15.75" customHeight="1" s="72"/>
    <row r="150" ht="15.75" customHeight="1" s="72"/>
    <row r="151" ht="15.75" customHeight="1" s="72"/>
    <row r="152" ht="15.75" customHeight="1" s="72"/>
    <row r="153" ht="15.75" customHeight="1" s="72"/>
    <row r="154" ht="15.75" customHeight="1" s="72"/>
    <row r="155" ht="15.75" customHeight="1" s="72"/>
    <row r="156" ht="15.75" customHeight="1" s="72"/>
    <row r="157" ht="15.75" customHeight="1" s="72"/>
    <row r="158" ht="15.75" customHeight="1" s="72"/>
    <row r="159" ht="15.75" customHeight="1" s="72"/>
    <row r="160" ht="15.75" customHeight="1" s="72"/>
    <row r="161" ht="15.75" customHeight="1" s="72"/>
    <row r="162" ht="15.75" customHeight="1" s="72"/>
    <row r="163" ht="15.75" customHeight="1" s="72"/>
    <row r="164" ht="15.75" customHeight="1" s="72"/>
    <row r="165" ht="15.75" customHeight="1" s="72"/>
    <row r="166" ht="15.75" customHeight="1" s="72"/>
    <row r="167" ht="15.75" customHeight="1" s="72"/>
    <row r="168" ht="15.75" customHeight="1" s="72"/>
    <row r="169" ht="15.75" customHeight="1" s="72"/>
    <row r="170" ht="15.75" customHeight="1" s="72"/>
    <row r="171" ht="15.75" customHeight="1" s="72"/>
    <row r="172" ht="15.75" customHeight="1" s="72"/>
    <row r="173" ht="15.75" customHeight="1" s="72"/>
    <row r="174" ht="15.75" customHeight="1" s="72"/>
    <row r="175" ht="15.75" customHeight="1" s="72"/>
    <row r="176" ht="15.75" customHeight="1" s="72"/>
    <row r="177" ht="15.75" customHeight="1" s="72"/>
    <row r="178" ht="15.75" customHeight="1" s="72"/>
    <row r="179" ht="15.75" customHeight="1" s="72"/>
    <row r="180" ht="15.75" customHeight="1" s="72"/>
    <row r="181" ht="15.75" customHeight="1" s="72"/>
    <row r="182" ht="15.75" customHeight="1" s="72"/>
    <row r="183" ht="15.75" customHeight="1" s="72"/>
    <row r="184" ht="15.75" customHeight="1" s="72"/>
    <row r="185" ht="15.75" customHeight="1" s="72"/>
    <row r="186" ht="15.75" customHeight="1" s="72"/>
    <row r="187" ht="15.75" customHeight="1" s="72"/>
    <row r="188" ht="15.75" customHeight="1" s="72"/>
    <row r="189" ht="15.75" customHeight="1" s="72"/>
    <row r="190" ht="15.75" customHeight="1" s="72"/>
    <row r="191" ht="15.75" customHeight="1" s="72"/>
    <row r="192" ht="15.75" customHeight="1" s="72"/>
    <row r="193" ht="15.75" customHeight="1" s="72"/>
    <row r="194" ht="15.75" customHeight="1" s="72"/>
    <row r="195" ht="15.75" customHeight="1" s="72"/>
    <row r="196" ht="15.75" customHeight="1" s="72"/>
    <row r="197" ht="15.75" customHeight="1" s="72"/>
    <row r="198" ht="15.75" customHeight="1" s="72"/>
    <row r="199" ht="15.75" customHeight="1" s="72"/>
    <row r="200" ht="15.75" customHeight="1" s="72"/>
    <row r="201" ht="15.75" customHeight="1" s="72"/>
    <row r="202" ht="15.75" customHeight="1" s="72"/>
    <row r="203" ht="15.75" customHeight="1" s="72"/>
    <row r="204" ht="15.75" customHeight="1" s="72"/>
    <row r="205" ht="15.75" customHeight="1" s="72"/>
    <row r="206" ht="15.75" customHeight="1" s="72"/>
    <row r="207" ht="15.75" customHeight="1" s="72"/>
    <row r="208" ht="15.75" customHeight="1" s="72"/>
    <row r="209" ht="15.75" customHeight="1" s="72"/>
    <row r="210" ht="15.75" customHeight="1" s="72"/>
    <row r="211" ht="15.75" customHeight="1" s="72"/>
    <row r="212" ht="15.75" customHeight="1" s="72"/>
    <row r="213" ht="15.75" customHeight="1" s="72"/>
    <row r="214" ht="15.75" customHeight="1" s="72"/>
    <row r="215" ht="15.75" customHeight="1" s="72"/>
    <row r="216" ht="15.75" customHeight="1" s="72"/>
    <row r="217" ht="15.75" customHeight="1" s="72"/>
    <row r="218" ht="15.75" customHeight="1" s="72"/>
    <row r="219" ht="15.75" customHeight="1" s="72"/>
    <row r="220" ht="15.75" customHeight="1" s="72"/>
    <row r="221" ht="15.75" customHeight="1" s="72"/>
    <row r="222" ht="15.75" customHeight="1" s="72"/>
    <row r="223" ht="15.75" customHeight="1" s="72"/>
    <row r="224" ht="15.75" customHeight="1" s="72"/>
    <row r="225" ht="15.75" customHeight="1" s="72"/>
    <row r="226" ht="15.75" customHeight="1" s="72"/>
    <row r="227" ht="15.75" customHeight="1" s="72"/>
    <row r="228" ht="15.75" customHeight="1" s="72"/>
    <row r="229" ht="15.75" customHeight="1" s="72"/>
  </sheetData>
  <mergeCells count="20">
    <mergeCell ref="H4:L4"/>
    <mergeCell ref="H5:L5"/>
    <mergeCell ref="H6:L6"/>
    <mergeCell ref="A28:E28"/>
    <mergeCell ref="A29:E29"/>
    <mergeCell ref="A20:C20"/>
    <mergeCell ref="I22:L22"/>
    <mergeCell ref="I9:L9"/>
    <mergeCell ref="I10:L10"/>
    <mergeCell ref="I11:L11"/>
    <mergeCell ref="I12:L12"/>
    <mergeCell ref="I13:L13"/>
    <mergeCell ref="I14:L14"/>
    <mergeCell ref="I15:L15"/>
    <mergeCell ref="I23:L23"/>
    <mergeCell ref="I24:L24"/>
    <mergeCell ref="H21:L21"/>
    <mergeCell ref="A25:E25"/>
    <mergeCell ref="A26:E26"/>
    <mergeCell ref="A27:E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2022-12-28T06:12:59Z</dcterms:created>
  <dcterms:modified xsi:type="dcterms:W3CDTF">2023-01-04T15:19:29Z</dcterms:modified>
  <cp:lastModifiedBy>Lenovo</cp:lastModifiedBy>
  <cp:lastPrinted>2022-12-28T17:03:00Z</cp:lastPrinted>
</cp:coreProperties>
</file>