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18" i="2" l="1"/>
  <c r="O5" i="2" l="1"/>
  <c r="O7" i="2"/>
  <c r="O4" i="2" l="1"/>
  <c r="O6" i="2"/>
  <c r="O8" i="2"/>
  <c r="O10" i="2"/>
  <c r="O9" i="2"/>
  <c r="O11" i="2"/>
  <c r="O16" i="2"/>
  <c r="O12" i="2"/>
  <c r="O13" i="2"/>
  <c r="O14" i="2"/>
  <c r="O15" i="2"/>
  <c r="O17" i="2"/>
  <c r="O19" i="2"/>
  <c r="O3" i="2"/>
  <c r="O20" i="2"/>
  <c r="O1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1" i="2" l="1"/>
  <c r="P11" i="2"/>
  <c r="J20" i="2"/>
  <c r="P20" i="2"/>
  <c r="J4" i="2"/>
  <c r="P4" i="2"/>
  <c r="J10" i="2"/>
  <c r="P10" i="2"/>
  <c r="J3" i="2"/>
  <c r="P3" i="2"/>
  <c r="J18" i="2"/>
  <c r="P18" i="2"/>
  <c r="J15" i="2"/>
  <c r="P15" i="2"/>
  <c r="J9" i="2"/>
  <c r="P9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6" i="2"/>
  <c r="P6" i="2"/>
  <c r="J14" i="2"/>
  <c r="P14" i="2"/>
  <c r="J31" i="2"/>
  <c r="P31" i="2"/>
  <c r="J12" i="2"/>
  <c r="P12" i="2"/>
  <c r="J5" i="2"/>
  <c r="P5" i="2"/>
  <c r="J24" i="2"/>
  <c r="P24" i="2"/>
  <c r="J7" i="2"/>
  <c r="P7" i="2"/>
  <c r="J19" i="2"/>
  <c r="P19" i="2"/>
  <c r="J17" i="2"/>
  <c r="P17" i="2"/>
  <c r="J8" i="2"/>
  <c r="P8" i="2"/>
  <c r="J21" i="2"/>
  <c r="P21" i="2"/>
  <c r="J32" i="2"/>
  <c r="P32" i="2"/>
  <c r="J16" i="2"/>
  <c r="P16" i="2"/>
  <c r="J13" i="2"/>
  <c r="P13" i="2"/>
  <c r="J22" i="2"/>
  <c r="P22" i="2"/>
  <c r="J33" i="2"/>
  <c r="P33" i="2"/>
  <c r="R13" i="2" l="1"/>
  <c r="S13" i="2" s="1"/>
  <c r="R8" i="2"/>
  <c r="S8" i="2" s="1"/>
  <c r="R24" i="2"/>
  <c r="S24" i="2" s="1"/>
  <c r="R14" i="2"/>
  <c r="S14" i="2" s="1"/>
  <c r="R22" i="2"/>
  <c r="S22" i="2" s="1"/>
  <c r="R21" i="2"/>
  <c r="S21" i="2" s="1"/>
  <c r="R7" i="2"/>
  <c r="S7" i="2" s="1"/>
  <c r="R31" i="2"/>
  <c r="S31" i="2" s="1"/>
  <c r="R23" i="2"/>
  <c r="S23" i="2" s="1"/>
  <c r="R27" i="2"/>
  <c r="S27" i="2" s="1"/>
  <c r="S18" i="2"/>
  <c r="R20" i="2"/>
  <c r="S20" i="2" s="1"/>
  <c r="R16" i="2"/>
  <c r="S16" i="2" s="1"/>
  <c r="R17" i="2"/>
  <c r="S17" i="2" s="1"/>
  <c r="R5" i="2"/>
  <c r="S5" i="2" s="1"/>
  <c r="R6" i="2"/>
  <c r="S6" i="2" s="1"/>
  <c r="R29" i="2"/>
  <c r="S29" i="2" s="1"/>
  <c r="R9" i="2"/>
  <c r="S9" i="2" s="1"/>
  <c r="R10" i="2"/>
  <c r="S10" i="2" s="1"/>
  <c r="R32" i="2"/>
  <c r="S32" i="2" s="1"/>
  <c r="R19" i="2"/>
  <c r="S19" i="2" s="1"/>
  <c r="R12" i="2"/>
  <c r="S12" i="2" s="1"/>
  <c r="R25" i="2"/>
  <c r="S25" i="2" s="1"/>
  <c r="R28" i="2"/>
  <c r="S28" i="2" s="1"/>
  <c r="R15" i="2"/>
  <c r="S15" i="2" s="1"/>
  <c r="R4" i="2"/>
  <c r="S4" i="2" s="1"/>
  <c r="R33" i="2"/>
  <c r="S33" i="2" s="1"/>
  <c r="R30" i="2"/>
  <c r="S30" i="2" s="1"/>
  <c r="R26" i="2"/>
  <c r="S26" i="2" s="1"/>
  <c r="R3" i="2"/>
  <c r="R11" i="2"/>
  <c r="S11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<sst xmlns="http://schemas.openxmlformats.org/spreadsheetml/2006/main" count="214" uniqueCount="109">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</sst>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J3" sqref="J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9" priority="19" operator="between">
      <formula>0.1</formula>
      <formula>1.99</formula>
    </cfRule>
    <cfRule type="cellIs" dxfId="28" priority="20" operator="equal">
      <formula>0</formula>
    </cfRule>
    <cfRule type="cellIs" dxfId="27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6" priority="10" operator="between">
      <formula>0.1</formula>
      <formula>59.9</formula>
    </cfRule>
    <cfRule type="cellIs" dxfId="25" priority="11" operator="equal">
      <formula>0</formula>
    </cfRule>
    <cfRule type="cellIs" dxfId="24" priority="12" operator="between">
      <formula>60</formula>
      <formula>79</formula>
    </cfRule>
    <cfRule type="cellIs" dxfId="23" priority="13" operator="between">
      <formula>80</formula>
      <formula>100</formula>
    </cfRule>
  </conditionalFormatting>
  <conditionalFormatting sqref="T3:U33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W3:X33">
    <cfRule type="cellIs" dxfId="18" priority="1" operator="between">
      <formula>0.1</formula>
      <formula>59.9</formula>
    </cfRule>
    <cfRule type="cellIs" dxfId="17" priority="2" operator="equal">
      <formula>0</formula>
    </cfRule>
    <cfRule type="cellIs" dxfId="16" priority="3" operator="between">
      <formula>60</formula>
      <formula>79</formula>
    </cfRule>
    <cfRule type="cellIs" dxfId="15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W13" sqref="W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5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79</v>
      </c>
      <c r="B3" s="11" t="s">
        <v>80</v>
      </c>
      <c r="C3" s="39" t="s">
        <v>81</v>
      </c>
      <c r="D3" s="22">
        <v>96.333333333333329</v>
      </c>
      <c r="E3" s="41">
        <v>2</v>
      </c>
      <c r="F3" s="7">
        <v>2</v>
      </c>
      <c r="G3" s="7">
        <v>2</v>
      </c>
      <c r="H3" s="7">
        <v>2</v>
      </c>
      <c r="I3" s="7">
        <v>2</v>
      </c>
      <c r="J3" s="17">
        <f>100*SUM(E3:I3)/(2*A$1)</f>
        <v>100</v>
      </c>
      <c r="K3" s="15">
        <v>95</v>
      </c>
      <c r="L3" s="6">
        <v>100</v>
      </c>
      <c r="M3" s="6">
        <v>100</v>
      </c>
      <c r="N3" s="6">
        <v>100</v>
      </c>
      <c r="O3" s="6">
        <f>I3*47</f>
        <v>94</v>
      </c>
      <c r="P3" s="17">
        <f>SUM(K3:O3)/(A$1)</f>
        <v>97.8</v>
      </c>
      <c r="Q3" s="6">
        <v>50</v>
      </c>
      <c r="R3" s="22">
        <f>J3*0.2+P3*0.3+Q3*0.5</f>
        <v>74.34</v>
      </c>
      <c r="S3" s="22">
        <f>D3*0.4+R3*0.6</f>
        <v>83.137333333333331</v>
      </c>
    </row>
    <row r="4" spans="1:19" ht="12.6" customHeight="1" x14ac:dyDescent="0.25">
      <c r="A4" s="21" t="s">
        <v>58</v>
      </c>
      <c r="B4" s="11" t="s">
        <v>59</v>
      </c>
      <c r="C4" s="39" t="s">
        <v>60</v>
      </c>
      <c r="D4" s="22">
        <v>90.866666666666674</v>
      </c>
      <c r="E4" s="41">
        <v>2</v>
      </c>
      <c r="F4" s="7">
        <v>2</v>
      </c>
      <c r="G4" s="7">
        <v>2</v>
      </c>
      <c r="H4" s="7">
        <v>2</v>
      </c>
      <c r="I4" s="7">
        <v>1.9</v>
      </c>
      <c r="J4" s="17">
        <f>100*SUM(E4:I4)/(2*A$1)</f>
        <v>99</v>
      </c>
      <c r="K4" s="15">
        <v>90</v>
      </c>
      <c r="L4" s="6">
        <v>100</v>
      </c>
      <c r="M4" s="6">
        <v>100</v>
      </c>
      <c r="N4" s="6">
        <v>100</v>
      </c>
      <c r="O4" s="6">
        <f>I4*51</f>
        <v>96.899999999999991</v>
      </c>
      <c r="P4" s="17">
        <f>SUM(K4:O4)/(A$1)</f>
        <v>97.38</v>
      </c>
      <c r="Q4" s="6">
        <v>50</v>
      </c>
      <c r="R4" s="22">
        <f>J4*0.2+P4*0.3+Q4*0.5</f>
        <v>74.013999999999996</v>
      </c>
      <c r="S4" s="22">
        <f>D4*0.4+R4*0.6</f>
        <v>80.755066666666664</v>
      </c>
    </row>
    <row r="5" spans="1:19" ht="12.6" customHeight="1" x14ac:dyDescent="0.25">
      <c r="A5" s="21" t="s">
        <v>88</v>
      </c>
      <c r="B5" s="11" t="s">
        <v>89</v>
      </c>
      <c r="C5" s="39" t="s">
        <v>90</v>
      </c>
      <c r="D5" s="22">
        <v>100.34166666666667</v>
      </c>
      <c r="E5" s="41">
        <v>1.4</v>
      </c>
      <c r="F5" s="7">
        <v>1.4</v>
      </c>
      <c r="G5" s="7">
        <v>2</v>
      </c>
      <c r="H5" s="7">
        <v>1.4</v>
      </c>
      <c r="I5" s="7">
        <v>1.3</v>
      </c>
      <c r="J5" s="17">
        <f>100*SUM(E5:I5)/(2*A$1)</f>
        <v>74.999999999999986</v>
      </c>
      <c r="K5" s="15">
        <v>75</v>
      </c>
      <c r="L5" s="6">
        <v>75</v>
      </c>
      <c r="M5" s="6">
        <v>100</v>
      </c>
      <c r="N5" s="6">
        <v>75</v>
      </c>
      <c r="O5" s="6">
        <f>I5*62</f>
        <v>80.600000000000009</v>
      </c>
      <c r="P5" s="17">
        <f>SUM(K5:O5)/(A$1)</f>
        <v>81.12</v>
      </c>
      <c r="Q5" s="6">
        <v>50</v>
      </c>
      <c r="R5" s="22">
        <f>J5*0.2+P5*0.3+Q5*0.5</f>
        <v>64.335999999999999</v>
      </c>
      <c r="S5" s="22">
        <f>D5*0.4+R5*0.6</f>
        <v>78.738266666666675</v>
      </c>
    </row>
    <row r="6" spans="1:19" ht="12.6" customHeight="1" x14ac:dyDescent="0.25">
      <c r="A6" s="21" t="s">
        <v>55</v>
      </c>
      <c r="B6" s="11" t="s">
        <v>56</v>
      </c>
      <c r="C6" s="39" t="s">
        <v>57</v>
      </c>
      <c r="D6" s="22">
        <v>83.98333333333332</v>
      </c>
      <c r="E6" s="41">
        <v>1.9</v>
      </c>
      <c r="F6" s="7">
        <v>2</v>
      </c>
      <c r="G6" s="7">
        <v>2</v>
      </c>
      <c r="H6" s="7">
        <v>2</v>
      </c>
      <c r="I6" s="7">
        <v>1.8</v>
      </c>
      <c r="J6" s="17">
        <f>100*SUM(E6:I6)/(2*A$1)</f>
        <v>97.000000000000014</v>
      </c>
      <c r="K6" s="15">
        <v>85</v>
      </c>
      <c r="L6" s="6">
        <v>100</v>
      </c>
      <c r="M6" s="6">
        <v>100</v>
      </c>
      <c r="N6" s="6">
        <v>100</v>
      </c>
      <c r="O6" s="6">
        <f>I6*47</f>
        <v>84.600000000000009</v>
      </c>
      <c r="P6" s="17">
        <f>SUM(K6:O6)/(A$1)</f>
        <v>93.92</v>
      </c>
      <c r="Q6" s="6">
        <v>50</v>
      </c>
      <c r="R6" s="22">
        <f>J6*0.2+P6*0.3+Q6*0.5</f>
        <v>72.576000000000008</v>
      </c>
      <c r="S6" s="22">
        <f>D6*0.4+R6*0.6</f>
        <v>77.138933333333327</v>
      </c>
    </row>
    <row r="7" spans="1:19" ht="12.6" customHeight="1" x14ac:dyDescent="0.25">
      <c r="A7" s="21" t="s">
        <v>73</v>
      </c>
      <c r="B7" s="11" t="s">
        <v>74</v>
      </c>
      <c r="C7" s="39" t="s">
        <v>75</v>
      </c>
      <c r="D7" s="22">
        <v>83.98333333333332</v>
      </c>
      <c r="E7" s="41">
        <v>1</v>
      </c>
      <c r="F7" s="7">
        <v>2</v>
      </c>
      <c r="G7" s="7">
        <v>2</v>
      </c>
      <c r="H7" s="7">
        <v>2</v>
      </c>
      <c r="I7" s="7">
        <v>1.9</v>
      </c>
      <c r="J7" s="17">
        <f>100*SUM(E7:I7)/(2*A$1)</f>
        <v>89</v>
      </c>
      <c r="K7" s="15">
        <v>85</v>
      </c>
      <c r="L7" s="6">
        <v>100</v>
      </c>
      <c r="M7" s="6">
        <v>100</v>
      </c>
      <c r="N7" s="6">
        <v>100</v>
      </c>
      <c r="O7" s="6">
        <f>I7*47</f>
        <v>89.3</v>
      </c>
      <c r="P7" s="17">
        <f>SUM(K7:O7)/(A$1)</f>
        <v>94.86</v>
      </c>
      <c r="Q7" s="6">
        <v>50</v>
      </c>
      <c r="R7" s="22">
        <f>J7*0.2+P7*0.3+Q7*0.5</f>
        <v>71.257999999999996</v>
      </c>
      <c r="S7" s="22">
        <f>D7*0.4+R7*0.6</f>
        <v>76.348133333333323</v>
      </c>
    </row>
    <row r="8" spans="1:19" ht="12.6" customHeight="1" x14ac:dyDescent="0.25">
      <c r="A8" s="21" t="s">
        <v>40</v>
      </c>
      <c r="B8" s="11" t="s">
        <v>41</v>
      </c>
      <c r="C8" s="39" t="s">
        <v>42</v>
      </c>
      <c r="D8" s="22">
        <v>72.858333333333334</v>
      </c>
      <c r="E8" s="41">
        <v>2</v>
      </c>
      <c r="F8" s="7">
        <v>2</v>
      </c>
      <c r="G8" s="7">
        <v>2</v>
      </c>
      <c r="H8" s="7">
        <v>2</v>
      </c>
      <c r="I8" s="7">
        <v>2</v>
      </c>
      <c r="J8" s="17">
        <f>100*SUM(E8:I8)/(2*A$1)</f>
        <v>100</v>
      </c>
      <c r="K8" s="15">
        <v>70</v>
      </c>
      <c r="L8" s="6">
        <v>100</v>
      </c>
      <c r="M8" s="6">
        <v>100</v>
      </c>
      <c r="N8" s="6">
        <v>100</v>
      </c>
      <c r="O8" s="6">
        <f>I8*47</f>
        <v>94</v>
      </c>
      <c r="P8" s="17">
        <f>SUM(K8:O8)/(A$1)</f>
        <v>92.8</v>
      </c>
      <c r="Q8" s="6">
        <v>50</v>
      </c>
      <c r="R8" s="22">
        <f>J8*0.2+P8*0.3+Q8*0.5</f>
        <v>72.84</v>
      </c>
      <c r="S8" s="22">
        <f>D8*0.4+R8*0.6</f>
        <v>72.847333333333339</v>
      </c>
    </row>
    <row r="9" spans="1:19" ht="12.6" customHeight="1" x14ac:dyDescent="0.25">
      <c r="A9" s="21" t="s">
        <v>46</v>
      </c>
      <c r="B9" s="11" t="s">
        <v>47</v>
      </c>
      <c r="C9" s="39" t="s">
        <v>48</v>
      </c>
      <c r="D9" s="22">
        <v>84.85</v>
      </c>
      <c r="E9" s="41">
        <v>0</v>
      </c>
      <c r="F9" s="7">
        <v>2</v>
      </c>
      <c r="G9" s="7">
        <v>2</v>
      </c>
      <c r="H9" s="7">
        <v>2</v>
      </c>
      <c r="I9" s="7">
        <v>2</v>
      </c>
      <c r="J9" s="17">
        <f>100*SUM(E9:I9)/(2*A$1)</f>
        <v>80</v>
      </c>
      <c r="K9" s="15">
        <v>0</v>
      </c>
      <c r="L9" s="6">
        <v>100</v>
      </c>
      <c r="M9" s="6">
        <v>100</v>
      </c>
      <c r="N9" s="6">
        <v>100</v>
      </c>
      <c r="O9" s="6">
        <f>I9*47</f>
        <v>94</v>
      </c>
      <c r="P9" s="17">
        <f>SUM(K9:O9)/(A$1)</f>
        <v>78.8</v>
      </c>
      <c r="Q9" s="6">
        <v>50</v>
      </c>
      <c r="R9" s="22">
        <f>J9*0.2+P9*0.3+Q9*0.5</f>
        <v>64.64</v>
      </c>
      <c r="S9" s="22">
        <f>D9*0.4+R9*0.6</f>
        <v>72.72399999999999</v>
      </c>
    </row>
    <row r="10" spans="1:19" ht="12.6" customHeight="1" x14ac:dyDescent="0.25">
      <c r="A10" s="21" t="s">
        <v>67</v>
      </c>
      <c r="B10" s="11" t="s">
        <v>68</v>
      </c>
      <c r="C10" s="39" t="s">
        <v>69</v>
      </c>
      <c r="D10" s="22">
        <v>68.375</v>
      </c>
      <c r="E10" s="41">
        <v>2</v>
      </c>
      <c r="F10" s="7">
        <v>2</v>
      </c>
      <c r="G10" s="7">
        <v>2</v>
      </c>
      <c r="H10" s="7">
        <v>2</v>
      </c>
      <c r="I10" s="7">
        <v>2</v>
      </c>
      <c r="J10" s="17">
        <f>100*SUM(E10:I10)/(2*A$1)</f>
        <v>100</v>
      </c>
      <c r="K10" s="15">
        <v>95</v>
      </c>
      <c r="L10" s="6">
        <v>100</v>
      </c>
      <c r="M10" s="6">
        <v>100</v>
      </c>
      <c r="N10" s="6">
        <v>100</v>
      </c>
      <c r="O10" s="6">
        <f>I10*47</f>
        <v>94</v>
      </c>
      <c r="P10" s="17">
        <f>SUM(K10:O10)/(A$1)</f>
        <v>97.8</v>
      </c>
      <c r="Q10" s="6">
        <v>50</v>
      </c>
      <c r="R10" s="22">
        <f>J10*0.2+P10*0.3+Q10*0.5</f>
        <v>74.34</v>
      </c>
      <c r="S10" s="22">
        <f>D10*0.4+R10*0.6</f>
        <v>71.954000000000008</v>
      </c>
    </row>
    <row r="11" spans="1:19" ht="12.6" customHeight="1" x14ac:dyDescent="0.25">
      <c r="A11" s="21" t="s">
        <v>43</v>
      </c>
      <c r="B11" s="11" t="s">
        <v>44</v>
      </c>
      <c r="C11" s="39" t="s">
        <v>45</v>
      </c>
      <c r="D11" s="22">
        <v>59.625</v>
      </c>
      <c r="E11" s="41">
        <v>2</v>
      </c>
      <c r="F11" s="7">
        <v>2</v>
      </c>
      <c r="G11" s="7">
        <v>2</v>
      </c>
      <c r="H11" s="7">
        <v>2</v>
      </c>
      <c r="I11" s="7">
        <v>2</v>
      </c>
      <c r="J11" s="17">
        <f>100*SUM(E11:I11)/(2*A$1)</f>
        <v>100</v>
      </c>
      <c r="K11" s="15">
        <v>85</v>
      </c>
      <c r="L11" s="6">
        <v>100</v>
      </c>
      <c r="M11" s="6">
        <v>100</v>
      </c>
      <c r="N11" s="6">
        <v>90</v>
      </c>
      <c r="O11" s="6">
        <f>I11*47</f>
        <v>94</v>
      </c>
      <c r="P11" s="17">
        <f>SUM(K11:O11)/(A$1)</f>
        <v>93.8</v>
      </c>
      <c r="Q11" s="6">
        <v>50</v>
      </c>
      <c r="R11" s="22">
        <f>J11*0.2+P11*0.3+Q11*0.5</f>
        <v>73.14</v>
      </c>
      <c r="S11" s="22">
        <f>D11*0.4+R11*0.6</f>
        <v>67.734000000000009</v>
      </c>
    </row>
    <row r="12" spans="1:19" ht="12.6" customHeight="1" x14ac:dyDescent="0.25">
      <c r="A12" s="21" t="s">
        <v>37</v>
      </c>
      <c r="B12" s="11" t="s">
        <v>38</v>
      </c>
      <c r="C12" s="39" t="s">
        <v>39</v>
      </c>
      <c r="D12" s="22">
        <v>75.38333333333334</v>
      </c>
      <c r="E12" s="41">
        <v>2</v>
      </c>
      <c r="F12" s="7">
        <v>2</v>
      </c>
      <c r="G12" s="7">
        <v>2</v>
      </c>
      <c r="H12" s="7">
        <v>0</v>
      </c>
      <c r="I12" s="7">
        <v>2</v>
      </c>
      <c r="J12" s="17">
        <f>100*SUM(E12:I12)/(2*A$1)</f>
        <v>80</v>
      </c>
      <c r="K12" s="15">
        <v>65</v>
      </c>
      <c r="L12" s="6">
        <v>100</v>
      </c>
      <c r="M12" s="6">
        <v>100</v>
      </c>
      <c r="N12" s="6">
        <v>0</v>
      </c>
      <c r="O12" s="6">
        <f>I12*47</f>
        <v>94</v>
      </c>
      <c r="P12" s="17">
        <f>SUM(K12:O12)/(A$1)</f>
        <v>71.8</v>
      </c>
      <c r="Q12" s="6">
        <v>50</v>
      </c>
      <c r="R12" s="22">
        <f>J12*0.2+P12*0.3+Q12*0.5</f>
        <v>62.54</v>
      </c>
      <c r="S12" s="22">
        <f>D12*0.4+R12*0.6</f>
        <v>67.677333333333337</v>
      </c>
    </row>
    <row r="13" spans="1:19" ht="12.6" customHeight="1" x14ac:dyDescent="0.25">
      <c r="A13" s="21" t="s">
        <v>49</v>
      </c>
      <c r="B13" s="11" t="s">
        <v>50</v>
      </c>
      <c r="C13" s="39" t="s">
        <v>51</v>
      </c>
      <c r="D13" s="22">
        <v>51.533333333333331</v>
      </c>
      <c r="E13" s="41">
        <v>2</v>
      </c>
      <c r="F13" s="7">
        <v>2</v>
      </c>
      <c r="G13" s="7">
        <v>2</v>
      </c>
      <c r="H13" s="7">
        <v>2</v>
      </c>
      <c r="I13" s="7">
        <v>2</v>
      </c>
      <c r="J13" s="17">
        <f>100*SUM(E13:I13)/(2*A$1)</f>
        <v>100</v>
      </c>
      <c r="K13" s="15">
        <v>85</v>
      </c>
      <c r="L13" s="6">
        <v>100</v>
      </c>
      <c r="M13" s="6">
        <v>100</v>
      </c>
      <c r="N13" s="6">
        <v>90</v>
      </c>
      <c r="O13" s="6">
        <f>I13*47</f>
        <v>94</v>
      </c>
      <c r="P13" s="17">
        <f>SUM(K13:O13)/(A$1)</f>
        <v>93.8</v>
      </c>
      <c r="Q13" s="6">
        <v>50</v>
      </c>
      <c r="R13" s="22">
        <f>J13*0.2+P13*0.3+Q13*0.5</f>
        <v>73.14</v>
      </c>
      <c r="S13" s="22">
        <f>D13*0.4+R13*0.6</f>
        <v>64.49733333333333</v>
      </c>
    </row>
    <row r="14" spans="1:19" ht="12.6" customHeight="1" x14ac:dyDescent="0.25">
      <c r="A14" s="21" t="s">
        <v>8</v>
      </c>
      <c r="B14" s="11" t="s">
        <v>9</v>
      </c>
      <c r="C14" s="39" t="s">
        <v>10</v>
      </c>
      <c r="D14" s="22">
        <v>38.891666666666673</v>
      </c>
      <c r="E14" s="41">
        <v>2</v>
      </c>
      <c r="F14" s="7">
        <v>2</v>
      </c>
      <c r="G14" s="7">
        <v>2</v>
      </c>
      <c r="H14" s="7">
        <v>2</v>
      </c>
      <c r="I14" s="7">
        <v>2</v>
      </c>
      <c r="J14" s="17">
        <f>100*SUM(E14:I14)/(2*A$1)</f>
        <v>100</v>
      </c>
      <c r="K14" s="15">
        <v>70</v>
      </c>
      <c r="L14" s="6">
        <v>100</v>
      </c>
      <c r="M14" s="6">
        <v>100</v>
      </c>
      <c r="N14" s="6">
        <v>100</v>
      </c>
      <c r="O14" s="6">
        <f>I14*47</f>
        <v>94</v>
      </c>
      <c r="P14" s="17">
        <f>SUM(K14:O14)/(A$1)</f>
        <v>92.8</v>
      </c>
      <c r="Q14" s="6">
        <v>50</v>
      </c>
      <c r="R14" s="22">
        <f>J14*0.2+P14*0.3+Q14*0.5</f>
        <v>72.84</v>
      </c>
      <c r="S14" s="22">
        <f>D14*0.4+R14*0.6</f>
        <v>59.260666666666673</v>
      </c>
    </row>
    <row r="15" spans="1:19" ht="12.6" customHeight="1" x14ac:dyDescent="0.25">
      <c r="A15" s="21" t="s">
        <v>82</v>
      </c>
      <c r="B15" s="11" t="s">
        <v>83</v>
      </c>
      <c r="C15" s="39" t="s">
        <v>84</v>
      </c>
      <c r="D15" s="22">
        <v>90.766666666666666</v>
      </c>
      <c r="E15" s="41">
        <v>0</v>
      </c>
      <c r="F15" s="7">
        <v>0</v>
      </c>
      <c r="G15" s="7">
        <v>2</v>
      </c>
      <c r="H15" s="7">
        <v>0</v>
      </c>
      <c r="I15" s="7">
        <v>0</v>
      </c>
      <c r="J15" s="17">
        <f>100*SUM(E15:I15)/(2*A$1)</f>
        <v>20</v>
      </c>
      <c r="K15" s="15">
        <v>0</v>
      </c>
      <c r="L15" s="6">
        <v>0</v>
      </c>
      <c r="M15" s="6">
        <v>100</v>
      </c>
      <c r="N15" s="6">
        <v>0</v>
      </c>
      <c r="O15" s="6">
        <f>I15*47</f>
        <v>0</v>
      </c>
      <c r="P15" s="17">
        <f>SUM(K15:O15)/(A$1)</f>
        <v>20</v>
      </c>
      <c r="Q15" s="6">
        <v>50</v>
      </c>
      <c r="R15" s="22">
        <f>J15*0.2+P15*0.3+Q15*0.5</f>
        <v>35</v>
      </c>
      <c r="S15" s="22">
        <f>D15*0.4+R15*0.6</f>
        <v>57.306666666666665</v>
      </c>
    </row>
    <row r="16" spans="1:19" ht="12.6" customHeight="1" x14ac:dyDescent="0.25">
      <c r="A16" s="21" t="s">
        <v>22</v>
      </c>
      <c r="B16" s="11" t="s">
        <v>23</v>
      </c>
      <c r="C16" s="39" t="s">
        <v>24</v>
      </c>
      <c r="D16" s="22">
        <v>59.833333333333336</v>
      </c>
      <c r="E16" s="41">
        <v>2</v>
      </c>
      <c r="F16" s="7">
        <v>2</v>
      </c>
      <c r="G16" s="7">
        <v>2</v>
      </c>
      <c r="H16" s="7">
        <v>2</v>
      </c>
      <c r="I16" s="7">
        <v>2</v>
      </c>
      <c r="J16" s="17">
        <f>100*SUM(E16:I16)/(2*A$1)</f>
        <v>100</v>
      </c>
      <c r="K16" s="15">
        <v>70</v>
      </c>
      <c r="L16" s="6">
        <v>100</v>
      </c>
      <c r="M16" s="6">
        <v>100</v>
      </c>
      <c r="N16" s="6">
        <v>90</v>
      </c>
      <c r="O16" s="6">
        <f>I16*47</f>
        <v>94</v>
      </c>
      <c r="P16" s="17">
        <f>SUM(K16:O16)/(A$1)</f>
        <v>90.8</v>
      </c>
      <c r="Q16" s="6">
        <v>0</v>
      </c>
      <c r="R16" s="22">
        <f>J16*0.2+P16*0.3+Q16*0.5</f>
        <v>47.239999999999995</v>
      </c>
      <c r="S16" s="22">
        <f>D16*0.4+R16*0.6</f>
        <v>52.277333333333331</v>
      </c>
    </row>
    <row r="17" spans="1:19" ht="12.6" customHeight="1" x14ac:dyDescent="0.25">
      <c r="A17" s="21" t="s">
        <v>2</v>
      </c>
      <c r="B17" s="11" t="s">
        <v>3</v>
      </c>
      <c r="C17" s="39" t="s">
        <v>4</v>
      </c>
      <c r="D17" s="22">
        <v>47.125</v>
      </c>
      <c r="E17" s="41">
        <v>2</v>
      </c>
      <c r="F17" s="7">
        <v>2</v>
      </c>
      <c r="G17" s="7">
        <v>2</v>
      </c>
      <c r="H17" s="7">
        <v>0</v>
      </c>
      <c r="I17" s="7">
        <v>0</v>
      </c>
      <c r="J17" s="17">
        <f>100*SUM(E17:I17)/(2*A$1)</f>
        <v>60</v>
      </c>
      <c r="K17" s="15">
        <v>55</v>
      </c>
      <c r="L17" s="6">
        <v>100</v>
      </c>
      <c r="M17" s="6">
        <v>100</v>
      </c>
      <c r="N17" s="6">
        <v>0</v>
      </c>
      <c r="O17" s="6">
        <f>I17*47</f>
        <v>0</v>
      </c>
      <c r="P17" s="17">
        <f>SUM(K17:O17)/(A$1)</f>
        <v>51</v>
      </c>
      <c r="Q17" s="6">
        <v>50</v>
      </c>
      <c r="R17" s="22">
        <f>J17*0.2+P17*0.3+Q17*0.5</f>
        <v>52.3</v>
      </c>
      <c r="S17" s="22">
        <f>D17*0.4+R17*0.6</f>
        <v>50.23</v>
      </c>
    </row>
    <row r="18" spans="1:19" ht="12.6" customHeight="1" x14ac:dyDescent="0.25">
      <c r="A18" s="21" t="s">
        <v>85</v>
      </c>
      <c r="B18" s="11" t="s">
        <v>86</v>
      </c>
      <c r="C18" s="39" t="s">
        <v>87</v>
      </c>
      <c r="D18" s="22">
        <v>49.333333333333336</v>
      </c>
      <c r="E18" s="41">
        <v>0</v>
      </c>
      <c r="F18" s="7">
        <v>0</v>
      </c>
      <c r="G18" s="7">
        <v>0</v>
      </c>
      <c r="H18" s="7">
        <v>0</v>
      </c>
      <c r="I18" s="7">
        <v>0</v>
      </c>
      <c r="J18" s="17">
        <f>100*SUM(E18:I18)/(2*A$1)</f>
        <v>0</v>
      </c>
      <c r="K18" s="15">
        <v>0</v>
      </c>
      <c r="L18" s="6">
        <v>0</v>
      </c>
      <c r="M18" s="6">
        <v>0</v>
      </c>
      <c r="N18" s="6">
        <v>0</v>
      </c>
      <c r="O18" s="6">
        <f>I18*35</f>
        <v>0</v>
      </c>
      <c r="P18" s="17">
        <f>SUM(K18:O18)/(A$1)</f>
        <v>0</v>
      </c>
      <c r="Q18" s="6">
        <v>50</v>
      </c>
      <c r="R18" s="22">
        <f>J18*0.2+P18*0.3+Q18*0.5</f>
        <v>25</v>
      </c>
      <c r="S18" s="22">
        <f>D18*0.4+R18*0.6</f>
        <v>34.733333333333334</v>
      </c>
    </row>
    <row r="19" spans="1:19" ht="12.6" customHeight="1" x14ac:dyDescent="0.25">
      <c r="A19" s="21" t="s">
        <v>25</v>
      </c>
      <c r="B19" s="11" t="s">
        <v>26</v>
      </c>
      <c r="C19" s="39" t="s">
        <v>27</v>
      </c>
      <c r="D19" s="22">
        <v>41.041666666666664</v>
      </c>
      <c r="E19" s="41">
        <v>2</v>
      </c>
      <c r="F19" s="45">
        <v>0</v>
      </c>
      <c r="G19" s="7">
        <v>0</v>
      </c>
      <c r="H19" s="7">
        <v>2</v>
      </c>
      <c r="I19" s="7">
        <v>2</v>
      </c>
      <c r="J19" s="17">
        <f>100*SUM(E19:I19)/(2*A$1)</f>
        <v>60</v>
      </c>
      <c r="K19" s="15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7">
        <f>SUM(K19:O19)/(A$1)</f>
        <v>50.8</v>
      </c>
      <c r="Q19" s="6">
        <v>0</v>
      </c>
      <c r="R19" s="22">
        <f>J19*0.2+P19*0.3+Q19*0.5</f>
        <v>27.24</v>
      </c>
      <c r="S19" s="22">
        <f>D19*0.4+R19*0.6</f>
        <v>32.760666666666665</v>
      </c>
    </row>
    <row r="20" spans="1:19" ht="12.6" customHeight="1" x14ac:dyDescent="0.25">
      <c r="A20" s="21" t="s">
        <v>16</v>
      </c>
      <c r="B20" s="11" t="s">
        <v>17</v>
      </c>
      <c r="C20" s="39" t="s">
        <v>18</v>
      </c>
      <c r="D20" s="22">
        <v>31.208333333333336</v>
      </c>
      <c r="E20" s="41">
        <v>1.9</v>
      </c>
      <c r="F20" s="7">
        <v>0</v>
      </c>
      <c r="G20" s="7">
        <v>2</v>
      </c>
      <c r="H20" s="7">
        <v>2</v>
      </c>
      <c r="I20" s="7">
        <v>0</v>
      </c>
      <c r="J20" s="17">
        <f>100*SUM(E20:I20)/(2*A$1)</f>
        <v>59</v>
      </c>
      <c r="K20" s="15">
        <v>60</v>
      </c>
      <c r="L20" s="6">
        <v>0</v>
      </c>
      <c r="M20" s="6">
        <v>100</v>
      </c>
      <c r="N20" s="6">
        <v>90</v>
      </c>
      <c r="O20" s="6">
        <f>I20*35</f>
        <v>0</v>
      </c>
      <c r="P20" s="17">
        <f>SUM(K20:O20)/(A$1)</f>
        <v>50</v>
      </c>
      <c r="Q20" s="6">
        <v>0</v>
      </c>
      <c r="R20" s="22">
        <f>J20*0.2+P20*0.3+Q20*0.5</f>
        <v>26.8</v>
      </c>
      <c r="S20" s="22">
        <f>D20*0.4+R20*0.6</f>
        <v>28.563333333333333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>
        <v>0</v>
      </c>
      <c r="J21" s="17">
        <f>100*SUM(E21:I21)/(2*A$1)</f>
        <v>0</v>
      </c>
      <c r="K21" s="15">
        <v>0</v>
      </c>
      <c r="L21" s="6">
        <v>0</v>
      </c>
      <c r="M21" s="6">
        <v>0</v>
      </c>
      <c r="N21" s="6">
        <v>0</v>
      </c>
      <c r="O21" s="6">
        <f>I21*35</f>
        <v>0</v>
      </c>
      <c r="P21" s="17">
        <f>SUM(K21:O21)/(A$1)</f>
        <v>0</v>
      </c>
      <c r="Q21" s="6">
        <v>0</v>
      </c>
      <c r="R21" s="22">
        <f>J21*0.2+P21*0.3+Q21*0.5</f>
        <v>0</v>
      </c>
      <c r="S21" s="22">
        <f>D21*0.4+R21*0.6</f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>
        <v>0</v>
      </c>
      <c r="J22" s="17">
        <f>100*SUM(E22:I22)/(2*A$1)</f>
        <v>0</v>
      </c>
      <c r="K22" s="15">
        <v>0</v>
      </c>
      <c r="L22" s="6">
        <v>0</v>
      </c>
      <c r="M22" s="6">
        <v>0</v>
      </c>
      <c r="N22" s="6">
        <v>0</v>
      </c>
      <c r="O22" s="6">
        <f>I22*35</f>
        <v>0</v>
      </c>
      <c r="P22" s="17">
        <f>SUM(K22:O22)/(A$1)</f>
        <v>0</v>
      </c>
      <c r="Q22" s="6">
        <v>0</v>
      </c>
      <c r="R22" s="22">
        <f>J22*0.2+P22*0.3+Q22*0.5</f>
        <v>0</v>
      </c>
      <c r="S22" s="22">
        <f>D22*0.4+R22*0.6</f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>
        <v>0</v>
      </c>
      <c r="J23" s="17">
        <f>100*SUM(E23:I23)/(2*A$1)</f>
        <v>0</v>
      </c>
      <c r="K23" s="15">
        <v>0</v>
      </c>
      <c r="L23" s="6">
        <v>0</v>
      </c>
      <c r="M23" s="6">
        <v>0</v>
      </c>
      <c r="N23" s="6">
        <v>0</v>
      </c>
      <c r="O23" s="6">
        <f>I23*35</f>
        <v>0</v>
      </c>
      <c r="P23" s="17">
        <f>SUM(K23:O23)/(A$1)</f>
        <v>0</v>
      </c>
      <c r="Q23" s="6">
        <v>0</v>
      </c>
      <c r="R23" s="22">
        <f>J23*0.2+P23*0.3+Q23*0.5</f>
        <v>0</v>
      </c>
      <c r="S23" s="22">
        <f>D23*0.4+R23*0.6</f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>
        <v>0</v>
      </c>
      <c r="J24" s="17">
        <f>100*SUM(E24:I24)/(2*A$1)</f>
        <v>0</v>
      </c>
      <c r="K24" s="15">
        <v>0</v>
      </c>
      <c r="L24" s="6">
        <v>0</v>
      </c>
      <c r="M24" s="6">
        <v>0</v>
      </c>
      <c r="N24" s="6">
        <v>0</v>
      </c>
      <c r="O24" s="6">
        <f>I24*35</f>
        <v>0</v>
      </c>
      <c r="P24" s="17">
        <f>SUM(K24:O24)/(A$1)</f>
        <v>0</v>
      </c>
      <c r="Q24" s="6">
        <v>0</v>
      </c>
      <c r="R24" s="22">
        <f>J24*0.2+P24*0.3+Q24*0.5</f>
        <v>0</v>
      </c>
      <c r="S24" s="22">
        <f>D24*0.4+R24*0.6</f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>
        <v>0</v>
      </c>
      <c r="J25" s="17">
        <f>100*SUM(E25:I25)/(2*A$1)</f>
        <v>0</v>
      </c>
      <c r="K25" s="15">
        <v>0</v>
      </c>
      <c r="L25" s="6">
        <v>0</v>
      </c>
      <c r="M25" s="6">
        <v>0</v>
      </c>
      <c r="N25" s="6">
        <v>0</v>
      </c>
      <c r="O25" s="6">
        <f>I25*35</f>
        <v>0</v>
      </c>
      <c r="P25" s="17">
        <f>SUM(K25:O25)/(A$1)</f>
        <v>0</v>
      </c>
      <c r="Q25" s="6">
        <v>0</v>
      </c>
      <c r="R25" s="22">
        <f>J25*0.2+P25*0.3+Q25*0.5</f>
        <v>0</v>
      </c>
      <c r="S25" s="22">
        <f>D25*0.4+R25*0.6</f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>
        <v>0</v>
      </c>
      <c r="J26" s="17">
        <f>100*SUM(E26:I26)/(2*A$1)</f>
        <v>0</v>
      </c>
      <c r="K26" s="15">
        <v>0</v>
      </c>
      <c r="L26" s="6">
        <v>0</v>
      </c>
      <c r="M26" s="6">
        <v>0</v>
      </c>
      <c r="N26" s="6">
        <v>0</v>
      </c>
      <c r="O26" s="6">
        <f>I26*35</f>
        <v>0</v>
      </c>
      <c r="P26" s="17">
        <f>SUM(K26:O26)/(A$1)</f>
        <v>0</v>
      </c>
      <c r="Q26" s="6">
        <v>0</v>
      </c>
      <c r="R26" s="22">
        <f>J26*0.2+P26*0.3+Q26*0.5</f>
        <v>0</v>
      </c>
      <c r="S26" s="22">
        <f>D26*0.4+R26*0.6</f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>
        <v>0</v>
      </c>
      <c r="J27" s="17">
        <f>100*SUM(E27:I27)/(2*A$1)</f>
        <v>0</v>
      </c>
      <c r="K27" s="15">
        <v>0</v>
      </c>
      <c r="L27" s="6">
        <v>0</v>
      </c>
      <c r="M27" s="6">
        <v>0</v>
      </c>
      <c r="N27" s="6">
        <v>0</v>
      </c>
      <c r="O27" s="6">
        <f>I27*35</f>
        <v>0</v>
      </c>
      <c r="P27" s="17">
        <f>SUM(K27:O27)/(A$1)</f>
        <v>0</v>
      </c>
      <c r="Q27" s="6">
        <v>0</v>
      </c>
      <c r="R27" s="22">
        <f>J27*0.2+P27*0.3+Q27*0.5</f>
        <v>0</v>
      </c>
      <c r="S27" s="22">
        <f>D27*0.4+R27*0.6</f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>
        <v>0</v>
      </c>
      <c r="J28" s="17">
        <f>100*SUM(E28:I28)/(2*A$1)</f>
        <v>0</v>
      </c>
      <c r="K28" s="15">
        <v>0</v>
      </c>
      <c r="L28" s="6">
        <v>0</v>
      </c>
      <c r="M28" s="6">
        <v>0</v>
      </c>
      <c r="N28" s="6">
        <v>0</v>
      </c>
      <c r="O28" s="6">
        <f>I28*35</f>
        <v>0</v>
      </c>
      <c r="P28" s="17">
        <f>SUM(K28:O28)/(A$1)</f>
        <v>0</v>
      </c>
      <c r="Q28" s="6">
        <v>0</v>
      </c>
      <c r="R28" s="22">
        <f>J28*0.2+P28*0.3+Q28*0.5</f>
        <v>0</v>
      </c>
      <c r="S28" s="22">
        <f>D28*0.4+R28*0.6</f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>
        <v>0</v>
      </c>
      <c r="J29" s="17">
        <f>100*SUM(E29:I29)/(2*A$1)</f>
        <v>0</v>
      </c>
      <c r="K29" s="15">
        <v>0</v>
      </c>
      <c r="L29" s="6">
        <v>0</v>
      </c>
      <c r="M29" s="6">
        <v>0</v>
      </c>
      <c r="N29" s="6">
        <v>0</v>
      </c>
      <c r="O29" s="6">
        <f>I29*35</f>
        <v>0</v>
      </c>
      <c r="P29" s="17">
        <f>SUM(K29:O29)/(A$1)</f>
        <v>0</v>
      </c>
      <c r="Q29" s="6">
        <v>0</v>
      </c>
      <c r="R29" s="22">
        <f>J29*0.2+P29*0.3+Q29*0.5</f>
        <v>0</v>
      </c>
      <c r="S29" s="22">
        <f>D29*0.4+R29*0.6</f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>
        <v>0</v>
      </c>
      <c r="J30" s="17">
        <f>100*SUM(E30:I30)/(2*A$1)</f>
        <v>0</v>
      </c>
      <c r="K30" s="15">
        <v>0</v>
      </c>
      <c r="L30" s="6">
        <v>0</v>
      </c>
      <c r="M30" s="6">
        <v>0</v>
      </c>
      <c r="N30" s="6">
        <v>0</v>
      </c>
      <c r="O30" s="6">
        <f>I30*35</f>
        <v>0</v>
      </c>
      <c r="P30" s="17">
        <f>SUM(K30:O30)/(A$1)</f>
        <v>0</v>
      </c>
      <c r="Q30" s="6">
        <v>0</v>
      </c>
      <c r="R30" s="22">
        <f>J30*0.2+P30*0.3+Q30*0.5</f>
        <v>0</v>
      </c>
      <c r="S30" s="22">
        <f>D30*0.4+R30*0.6</f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>
        <v>0</v>
      </c>
      <c r="J31" s="17">
        <f>100*SUM(E31:I31)/(2*A$1)</f>
        <v>0</v>
      </c>
      <c r="K31" s="15">
        <v>0</v>
      </c>
      <c r="L31" s="6">
        <v>0</v>
      </c>
      <c r="M31" s="6">
        <v>0</v>
      </c>
      <c r="N31" s="6">
        <v>0</v>
      </c>
      <c r="O31" s="6">
        <f>I31*35</f>
        <v>0</v>
      </c>
      <c r="P31" s="17">
        <f>SUM(K31:O31)/(A$1)</f>
        <v>0</v>
      </c>
      <c r="Q31" s="6">
        <v>0</v>
      </c>
      <c r="R31" s="22">
        <f>J31*0.2+P31*0.3+Q31*0.5</f>
        <v>0</v>
      </c>
      <c r="S31" s="22">
        <f>D31*0.4+R31*0.6</f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>
        <v>0</v>
      </c>
      <c r="J32" s="17">
        <f>100*SUM(E32:I32)/(2*A$1)</f>
        <v>0</v>
      </c>
      <c r="K32" s="15">
        <v>0</v>
      </c>
      <c r="L32" s="6">
        <v>0</v>
      </c>
      <c r="M32" s="6">
        <v>0</v>
      </c>
      <c r="N32" s="6">
        <v>0</v>
      </c>
      <c r="O32" s="6">
        <f>I32*35</f>
        <v>0</v>
      </c>
      <c r="P32" s="17">
        <f>SUM(K32:O32)/(A$1)</f>
        <v>0</v>
      </c>
      <c r="Q32" s="6">
        <v>0</v>
      </c>
      <c r="R32" s="22">
        <f>J32*0.2+P32*0.3+Q32*0.5</f>
        <v>0</v>
      </c>
      <c r="S32" s="22">
        <f>D32*0.4+R32*0.6</f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>
        <v>0</v>
      </c>
      <c r="J33" s="17">
        <f>100*SUM(E33:I33)/(2*A$1)</f>
        <v>0</v>
      </c>
      <c r="K33" s="15">
        <v>0</v>
      </c>
      <c r="L33" s="6">
        <v>0</v>
      </c>
      <c r="M33" s="6">
        <v>0</v>
      </c>
      <c r="N33" s="16">
        <v>0</v>
      </c>
      <c r="O33" s="6">
        <f>I33*35</f>
        <v>0</v>
      </c>
      <c r="P33" s="17">
        <f>SUM(K33:O33)/(A$1)</f>
        <v>0</v>
      </c>
      <c r="Q33" s="6">
        <v>0</v>
      </c>
      <c r="R33" s="22">
        <f>J33*0.2+P33*0.3+Q33*0.5</f>
        <v>0</v>
      </c>
      <c r="S33" s="22">
        <f>D33*0.4+R33*0.6</f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4" priority="25" operator="between">
      <formula>0.1</formula>
      <formula>1.99</formula>
    </cfRule>
    <cfRule type="cellIs" dxfId="13" priority="26" operator="equal">
      <formula>0</formula>
    </cfRule>
    <cfRule type="cellIs" dxfId="12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11" priority="16" operator="between">
      <formula>0.1</formula>
      <formula>59.9</formula>
    </cfRule>
    <cfRule type="cellIs" dxfId="10" priority="17" operator="equal">
      <formula>0</formula>
    </cfRule>
    <cfRule type="cellIs" dxfId="9" priority="18" operator="between">
      <formula>60</formula>
      <formula>79</formula>
    </cfRule>
    <cfRule type="cellIs" dxfId="8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7" priority="1" operator="between">
      <formula>0.1</formula>
      <formula>59.9</formula>
    </cfRule>
    <cfRule type="cellIs" dxfId="6" priority="2" operator="equal">
      <formula>0</formula>
    </cfRule>
    <cfRule type="cellIs" dxfId="5" priority="3" operator="between">
      <formula>60</formula>
      <formula>79</formula>
    </cfRule>
    <cfRule type="cellIs" dxfId="4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2018-02-02T23:54:43Z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