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33" i="1" l="1"/>
  <c r="S33" i="1"/>
  <c r="Y33" i="1"/>
  <c r="AE33" i="1"/>
  <c r="AG33" i="1" l="1"/>
  <c r="S18" i="1"/>
  <c r="S22" i="1"/>
  <c r="S16" i="1"/>
  <c r="S23" i="1"/>
  <c r="S24" i="1"/>
  <c r="S8" i="1"/>
  <c r="S25" i="1"/>
  <c r="S17" i="1"/>
  <c r="S26" i="1"/>
  <c r="S27" i="1"/>
  <c r="S15" i="1"/>
  <c r="S28" i="1"/>
  <c r="S14" i="1"/>
  <c r="S19" i="1"/>
  <c r="S21" i="1"/>
  <c r="S9" i="1"/>
  <c r="S20" i="1"/>
  <c r="S10" i="1"/>
  <c r="S4" i="1"/>
  <c r="S11" i="1"/>
  <c r="S29" i="1"/>
  <c r="S30" i="1"/>
  <c r="S5" i="1"/>
  <c r="S31" i="1"/>
  <c r="S7" i="1"/>
  <c r="S32" i="1"/>
  <c r="S12" i="1"/>
  <c r="S13" i="1"/>
  <c r="S34" i="1"/>
  <c r="S6" i="1"/>
  <c r="K22" i="1"/>
  <c r="K16" i="1"/>
  <c r="K23" i="1"/>
  <c r="K24" i="1"/>
  <c r="K8" i="1"/>
  <c r="K25" i="1"/>
  <c r="K17" i="1"/>
  <c r="K26" i="1"/>
  <c r="K27" i="1"/>
  <c r="K15" i="1"/>
  <c r="K28" i="1"/>
  <c r="K14" i="1"/>
  <c r="K19" i="1"/>
  <c r="K21" i="1"/>
  <c r="K9" i="1"/>
  <c r="K20" i="1"/>
  <c r="K10" i="1"/>
  <c r="K4" i="1"/>
  <c r="K11" i="1"/>
  <c r="K29" i="1"/>
  <c r="K30" i="1"/>
  <c r="K5" i="1"/>
  <c r="K31" i="1"/>
  <c r="K7" i="1"/>
  <c r="K32" i="1"/>
  <c r="K12" i="1"/>
  <c r="K13" i="1"/>
  <c r="K34" i="1"/>
  <c r="K6" i="1"/>
  <c r="K18" i="1"/>
  <c r="AE22" i="1"/>
  <c r="AE16" i="1"/>
  <c r="AE23" i="1"/>
  <c r="AE24" i="1"/>
  <c r="AE8" i="1"/>
  <c r="AE25" i="1"/>
  <c r="AE17" i="1"/>
  <c r="AE26" i="1"/>
  <c r="AE27" i="1"/>
  <c r="AE15" i="1"/>
  <c r="AE28" i="1"/>
  <c r="AE14" i="1"/>
  <c r="AE19" i="1"/>
  <c r="AE21" i="1"/>
  <c r="AE9" i="1"/>
  <c r="AE20" i="1"/>
  <c r="AE10" i="1"/>
  <c r="AE4" i="1"/>
  <c r="AE11" i="1"/>
  <c r="AE29" i="1"/>
  <c r="AE30" i="1"/>
  <c r="AE5" i="1"/>
  <c r="AE31" i="1"/>
  <c r="AE7" i="1"/>
  <c r="AE32" i="1"/>
  <c r="AE12" i="1"/>
  <c r="AE13" i="1"/>
  <c r="AE34" i="1"/>
  <c r="AE6" i="1"/>
  <c r="AE18" i="1"/>
  <c r="Y22" i="1"/>
  <c r="Y16" i="1"/>
  <c r="Y23" i="1"/>
  <c r="Y24" i="1"/>
  <c r="Y8" i="1"/>
  <c r="Y25" i="1"/>
  <c r="Y17" i="1"/>
  <c r="Y26" i="1"/>
  <c r="Y27" i="1"/>
  <c r="Y15" i="1"/>
  <c r="Y28" i="1"/>
  <c r="Y14" i="1"/>
  <c r="Y19" i="1"/>
  <c r="Y21" i="1"/>
  <c r="Y9" i="1"/>
  <c r="Y20" i="1"/>
  <c r="Y10" i="1"/>
  <c r="Y4" i="1"/>
  <c r="Y11" i="1"/>
  <c r="Y29" i="1"/>
  <c r="Y30" i="1"/>
  <c r="Y5" i="1"/>
  <c r="Y31" i="1"/>
  <c r="Y7" i="1"/>
  <c r="Y32" i="1"/>
  <c r="Y12" i="1"/>
  <c r="Y13" i="1"/>
  <c r="Y34" i="1"/>
  <c r="Y6" i="1"/>
  <c r="Y18" i="1"/>
  <c r="AG31" i="1" l="1"/>
  <c r="AG18" i="1"/>
  <c r="AG17" i="1"/>
  <c r="AG9" i="1"/>
  <c r="AG13" i="1"/>
  <c r="AG11" i="1"/>
  <c r="AG12" i="1"/>
  <c r="AG4" i="1"/>
  <c r="AG15" i="1"/>
  <c r="AG16" i="1"/>
  <c r="AG5" i="1"/>
  <c r="AG21" i="1"/>
  <c r="AG10" i="1"/>
  <c r="AG19" i="1"/>
  <c r="AG8" i="1"/>
  <c r="AG7" i="1"/>
  <c r="AG20" i="1"/>
  <c r="AG26" i="1"/>
  <c r="AG25" i="1"/>
  <c r="AG34" i="1"/>
  <c r="AG29" i="1"/>
  <c r="AG14" i="1"/>
  <c r="AG24" i="1"/>
  <c r="AG22" i="1"/>
  <c r="AG6" i="1"/>
  <c r="AG28" i="1"/>
  <c r="AG23" i="1"/>
  <c r="AG32" i="1"/>
  <c r="AG27" i="1"/>
  <c r="AG30" i="1"/>
</calcChain>
</file>

<file path=xl/comments1.xml><?xml version="1.0" encoding="utf-8"?>
<comments xmlns="http://schemas.openxmlformats.org/spreadsheetml/2006/main">
  <authors>
    <author>Sari, Ozkan</author>
  </authors>
  <commentList>
    <comment ref="A2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<sst xmlns="http://schemas.openxmlformats.org/spreadsheetml/2006/main" count="109" uniqueCount="104">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</sst>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22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3" xfId="0" applyNumberFormat="1" applyFont="1" applyBorder="1" applyAlignment="1"/>
    <xf numFmtId="0" fontId="3" fillId="0" borderId="2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abSelected="1" zoomScale="145" zoomScaleNormal="145" workbookViewId="0">
      <pane ySplit="3" topLeftCell="A4" activePane="bottomLeft" state="frozen"/>
      <selection pane="bottomLeft" activeCell="AG3" sqref="AG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6" width="2.44140625" style="2" bestFit="1" customWidth="1"/>
    <col min="7" max="7" width="2" style="2" bestFit="1" customWidth="1"/>
    <col min="8" max="10" width="2" style="1" bestFit="1" customWidth="1"/>
    <col min="11" max="11" width="4.44140625" style="1" customWidth="1"/>
    <col min="12" max="12" width="3.109375" style="1" bestFit="1" customWidth="1"/>
    <col min="13" max="14" width="2.77734375" style="1" bestFit="1" customWidth="1"/>
    <col min="15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ht="12.6" customHeight="1" thickBot="1" x14ac:dyDescent="0.3">
      <c r="A1" s="39" t="s">
        <v>93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1"/>
    </row>
    <row r="2" spans="1:34" s="4" customFormat="1" ht="22.2" customHeight="1" thickBot="1" x14ac:dyDescent="0.3">
      <c r="A2" s="35">
        <v>2</v>
      </c>
      <c r="B2" s="21"/>
      <c r="C2" s="34"/>
      <c r="D2" s="42" t="s">
        <v>96</v>
      </c>
      <c r="E2" s="43"/>
      <c r="F2" s="43"/>
      <c r="G2" s="43"/>
      <c r="H2" s="43"/>
      <c r="I2" s="43"/>
      <c r="J2" s="43"/>
      <c r="K2" s="44"/>
      <c r="L2" s="42" t="s">
        <v>97</v>
      </c>
      <c r="M2" s="43"/>
      <c r="N2" s="43"/>
      <c r="O2" s="43"/>
      <c r="P2" s="43"/>
      <c r="Q2" s="43"/>
      <c r="R2" s="43"/>
      <c r="S2" s="44"/>
      <c r="T2" s="42" t="s">
        <v>98</v>
      </c>
      <c r="U2" s="43"/>
      <c r="V2" s="43"/>
      <c r="W2" s="43"/>
      <c r="X2" s="43"/>
      <c r="Y2" s="44"/>
      <c r="Z2" s="42" t="s">
        <v>99</v>
      </c>
      <c r="AA2" s="43"/>
      <c r="AB2" s="43"/>
      <c r="AC2" s="43"/>
      <c r="AD2" s="43"/>
      <c r="AE2" s="44"/>
      <c r="AF2" s="19" t="s">
        <v>100</v>
      </c>
      <c r="AG2" s="22" t="s">
        <v>93</v>
      </c>
    </row>
    <row r="3" spans="1:34" s="5" customFormat="1" ht="11.4" customHeight="1" x14ac:dyDescent="0.25">
      <c r="A3" s="29" t="s">
        <v>91</v>
      </c>
      <c r="B3" s="10" t="s">
        <v>0</v>
      </c>
      <c r="C3" s="30" t="s">
        <v>1</v>
      </c>
      <c r="D3" s="31">
        <v>1</v>
      </c>
      <c r="E3" s="32">
        <v>2</v>
      </c>
      <c r="F3" s="32">
        <v>3</v>
      </c>
      <c r="G3" s="32">
        <v>4</v>
      </c>
      <c r="H3" s="32">
        <v>5</v>
      </c>
      <c r="I3" s="32">
        <v>6</v>
      </c>
      <c r="J3" s="32">
        <v>7</v>
      </c>
      <c r="K3" s="33" t="s">
        <v>92</v>
      </c>
      <c r="L3" s="31">
        <v>1</v>
      </c>
      <c r="M3" s="32">
        <v>2</v>
      </c>
      <c r="N3" s="32">
        <v>3</v>
      </c>
      <c r="O3" s="32">
        <v>4</v>
      </c>
      <c r="P3" s="32">
        <v>5</v>
      </c>
      <c r="Q3" s="32">
        <v>6</v>
      </c>
      <c r="R3" s="32">
        <v>7</v>
      </c>
      <c r="S3" s="33" t="s">
        <v>92</v>
      </c>
      <c r="T3" s="31">
        <v>1</v>
      </c>
      <c r="U3" s="32">
        <v>2</v>
      </c>
      <c r="V3" s="32">
        <v>3</v>
      </c>
      <c r="W3" s="32">
        <v>4</v>
      </c>
      <c r="X3" s="32">
        <v>5</v>
      </c>
      <c r="Y3" s="33" t="s">
        <v>92</v>
      </c>
      <c r="Z3" s="31">
        <v>1</v>
      </c>
      <c r="AA3" s="32">
        <v>2</v>
      </c>
      <c r="AB3" s="32">
        <v>3</v>
      </c>
      <c r="AC3" s="32">
        <v>4</v>
      </c>
      <c r="AD3" s="32">
        <v>5</v>
      </c>
      <c r="AE3" s="33" t="s">
        <v>92</v>
      </c>
      <c r="AF3" s="31" t="s">
        <v>95</v>
      </c>
      <c r="AG3" s="22" t="s">
        <v>94</v>
      </c>
    </row>
    <row r="4" spans="1:34" ht="12.6" customHeight="1" x14ac:dyDescent="0.25">
      <c r="A4" s="23" t="s">
        <v>55</v>
      </c>
      <c r="B4" s="3" t="s">
        <v>56</v>
      </c>
      <c r="C4" s="11" t="s">
        <v>57</v>
      </c>
      <c r="D4" s="12">
        <v>2</v>
      </c>
      <c r="E4" s="7">
        <v>2</v>
      </c>
      <c r="F4" s="7">
        <v>2</v>
      </c>
      <c r="G4" s="7"/>
      <c r="H4" s="7"/>
      <c r="I4" s="7"/>
      <c r="J4" s="7"/>
      <c r="K4" s="18">
        <f t="shared" ref="K4:K34" si="0">100*SUM(D4:J4)/(2*A$2)</f>
        <v>150</v>
      </c>
      <c r="L4" s="15">
        <v>100</v>
      </c>
      <c r="M4" s="6">
        <v>100</v>
      </c>
      <c r="N4" s="6">
        <v>80</v>
      </c>
      <c r="O4" s="6"/>
      <c r="P4" s="6"/>
      <c r="Q4" s="6"/>
      <c r="R4" s="6"/>
      <c r="S4" s="18">
        <f t="shared" ref="S4:S34" si="1">SUM(L4:R4)/(A$2)</f>
        <v>140</v>
      </c>
      <c r="T4" s="15"/>
      <c r="U4" s="6"/>
      <c r="V4" s="6"/>
      <c r="W4" s="6"/>
      <c r="X4" s="6"/>
      <c r="Y4" s="18">
        <f t="shared" ref="Y4:Y34" si="2">SUM(T4:X4)</f>
        <v>0</v>
      </c>
      <c r="Z4" s="15"/>
      <c r="AA4" s="6"/>
      <c r="AB4" s="6"/>
      <c r="AC4" s="6"/>
      <c r="AD4" s="6"/>
      <c r="AE4" s="18">
        <f t="shared" ref="AE4:AE34" si="3">SUM(Z4:AD4)</f>
        <v>0</v>
      </c>
      <c r="AF4" s="15"/>
      <c r="AG4" s="24">
        <f t="shared" ref="AG4:AG34" si="4">K4*0.1+S4*0.2+Y4*0.2+AE4*0.2+AF4*0.3</f>
        <v>43</v>
      </c>
    </row>
    <row r="5" spans="1:34" ht="12.6" customHeight="1" x14ac:dyDescent="0.25">
      <c r="A5" s="23" t="s">
        <v>67</v>
      </c>
      <c r="B5" s="3" t="s">
        <v>68</v>
      </c>
      <c r="C5" s="11" t="s">
        <v>69</v>
      </c>
      <c r="D5" s="12">
        <v>2</v>
      </c>
      <c r="E5" s="7">
        <v>2</v>
      </c>
      <c r="F5" s="7">
        <v>2</v>
      </c>
      <c r="G5" s="7"/>
      <c r="H5" s="7"/>
      <c r="I5" s="7"/>
      <c r="J5" s="7"/>
      <c r="K5" s="18">
        <f t="shared" si="0"/>
        <v>150</v>
      </c>
      <c r="L5" s="15">
        <v>100</v>
      </c>
      <c r="M5" s="6">
        <v>80</v>
      </c>
      <c r="N5" s="6">
        <v>80</v>
      </c>
      <c r="O5" s="6"/>
      <c r="P5" s="6"/>
      <c r="Q5" s="6"/>
      <c r="R5" s="6"/>
      <c r="S5" s="18">
        <f t="shared" si="1"/>
        <v>130</v>
      </c>
      <c r="T5" s="15"/>
      <c r="U5" s="6"/>
      <c r="V5" s="6"/>
      <c r="W5" s="6"/>
      <c r="X5" s="6"/>
      <c r="Y5" s="18">
        <f t="shared" si="2"/>
        <v>0</v>
      </c>
      <c r="Z5" s="15"/>
      <c r="AA5" s="6"/>
      <c r="AB5" s="6"/>
      <c r="AC5" s="6"/>
      <c r="AD5" s="6"/>
      <c r="AE5" s="18">
        <f t="shared" si="3"/>
        <v>0</v>
      </c>
      <c r="AF5" s="15"/>
      <c r="AG5" s="24">
        <f t="shared" si="4"/>
        <v>41</v>
      </c>
    </row>
    <row r="6" spans="1:34" ht="12.6" customHeight="1" x14ac:dyDescent="0.25">
      <c r="A6" s="23" t="s">
        <v>88</v>
      </c>
      <c r="B6" s="3" t="s">
        <v>89</v>
      </c>
      <c r="C6" s="11" t="s">
        <v>90</v>
      </c>
      <c r="D6" s="12">
        <v>1.7</v>
      </c>
      <c r="E6" s="7">
        <v>1.7</v>
      </c>
      <c r="F6" s="7">
        <v>1.7</v>
      </c>
      <c r="G6" s="7"/>
      <c r="H6" s="7"/>
      <c r="I6" s="7"/>
      <c r="J6" s="7"/>
      <c r="K6" s="18">
        <f t="shared" si="0"/>
        <v>127.49999999999999</v>
      </c>
      <c r="L6" s="15">
        <v>90</v>
      </c>
      <c r="M6" s="6">
        <v>100</v>
      </c>
      <c r="N6" s="6">
        <v>100</v>
      </c>
      <c r="O6" s="6"/>
      <c r="P6" s="6"/>
      <c r="Q6" s="6"/>
      <c r="R6" s="6"/>
      <c r="S6" s="18">
        <f t="shared" si="1"/>
        <v>145</v>
      </c>
      <c r="T6" s="15"/>
      <c r="U6" s="6"/>
      <c r="V6" s="6"/>
      <c r="W6" s="6"/>
      <c r="X6" s="6"/>
      <c r="Y6" s="18">
        <f t="shared" si="2"/>
        <v>0</v>
      </c>
      <c r="Z6" s="15"/>
      <c r="AA6" s="6"/>
      <c r="AB6" s="6"/>
      <c r="AC6" s="6"/>
      <c r="AD6" s="6"/>
      <c r="AE6" s="18">
        <f t="shared" si="3"/>
        <v>0</v>
      </c>
      <c r="AF6" s="15"/>
      <c r="AG6" s="24">
        <f t="shared" si="4"/>
        <v>41.75</v>
      </c>
      <c r="AH6" s="1" t="s">
        <v>103</v>
      </c>
    </row>
    <row r="7" spans="1:34" ht="12.6" customHeight="1" x14ac:dyDescent="0.25">
      <c r="A7" s="23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/>
      <c r="H7" s="7"/>
      <c r="I7" s="7"/>
      <c r="J7" s="7"/>
      <c r="K7" s="18">
        <f t="shared" si="0"/>
        <v>150</v>
      </c>
      <c r="L7" s="15">
        <v>100</v>
      </c>
      <c r="M7" s="6">
        <v>70</v>
      </c>
      <c r="N7" s="6">
        <v>60</v>
      </c>
      <c r="O7" s="6"/>
      <c r="P7" s="6"/>
      <c r="Q7" s="6"/>
      <c r="R7" s="6"/>
      <c r="S7" s="18">
        <f t="shared" si="1"/>
        <v>115</v>
      </c>
      <c r="T7" s="15"/>
      <c r="U7" s="6"/>
      <c r="V7" s="6"/>
      <c r="W7" s="6"/>
      <c r="X7" s="6"/>
      <c r="Y7" s="18">
        <f t="shared" si="2"/>
        <v>0</v>
      </c>
      <c r="Z7" s="15"/>
      <c r="AA7" s="6"/>
      <c r="AB7" s="6"/>
      <c r="AC7" s="6"/>
      <c r="AD7" s="6"/>
      <c r="AE7" s="18">
        <f t="shared" si="3"/>
        <v>0</v>
      </c>
      <c r="AF7" s="15"/>
      <c r="AG7" s="24">
        <f t="shared" si="4"/>
        <v>38</v>
      </c>
    </row>
    <row r="8" spans="1:34" ht="12.6" customHeight="1" x14ac:dyDescent="0.25">
      <c r="A8" s="23" t="s">
        <v>16</v>
      </c>
      <c r="B8" s="3" t="s">
        <v>17</v>
      </c>
      <c r="C8" s="11" t="s">
        <v>18</v>
      </c>
      <c r="D8" s="12">
        <v>2</v>
      </c>
      <c r="E8" s="7">
        <v>2</v>
      </c>
      <c r="F8" s="7">
        <v>0</v>
      </c>
      <c r="G8" s="7"/>
      <c r="H8" s="7"/>
      <c r="I8" s="7"/>
      <c r="J8" s="7"/>
      <c r="K8" s="18">
        <f t="shared" si="0"/>
        <v>100</v>
      </c>
      <c r="L8" s="15">
        <v>100</v>
      </c>
      <c r="M8" s="6">
        <v>60</v>
      </c>
      <c r="N8" s="6">
        <v>0</v>
      </c>
      <c r="O8" s="6"/>
      <c r="P8" s="6"/>
      <c r="Q8" s="6"/>
      <c r="R8" s="6"/>
      <c r="S8" s="18">
        <f t="shared" si="1"/>
        <v>80</v>
      </c>
      <c r="T8" s="15"/>
      <c r="U8" s="6"/>
      <c r="V8" s="6"/>
      <c r="W8" s="6"/>
      <c r="X8" s="6"/>
      <c r="Y8" s="18">
        <f t="shared" si="2"/>
        <v>0</v>
      </c>
      <c r="Z8" s="15"/>
      <c r="AA8" s="6"/>
      <c r="AB8" s="6"/>
      <c r="AC8" s="6"/>
      <c r="AD8" s="6"/>
      <c r="AE8" s="18">
        <f t="shared" si="3"/>
        <v>0</v>
      </c>
      <c r="AF8" s="15"/>
      <c r="AG8" s="24">
        <f t="shared" si="4"/>
        <v>26</v>
      </c>
    </row>
    <row r="9" spans="1:34" ht="12.6" customHeight="1" x14ac:dyDescent="0.25">
      <c r="A9" s="23" t="s">
        <v>46</v>
      </c>
      <c r="B9" s="3" t="s">
        <v>47</v>
      </c>
      <c r="C9" s="11" t="s">
        <v>48</v>
      </c>
      <c r="D9" s="12">
        <v>2</v>
      </c>
      <c r="E9" s="7">
        <v>2</v>
      </c>
      <c r="F9" s="7">
        <v>2</v>
      </c>
      <c r="G9" s="7"/>
      <c r="H9" s="7"/>
      <c r="I9" s="7"/>
      <c r="J9" s="7"/>
      <c r="K9" s="18">
        <f t="shared" si="0"/>
        <v>150</v>
      </c>
      <c r="L9" s="15">
        <v>100</v>
      </c>
      <c r="M9" s="6">
        <v>60</v>
      </c>
      <c r="N9" s="6">
        <v>60</v>
      </c>
      <c r="O9" s="6"/>
      <c r="P9" s="6"/>
      <c r="Q9" s="6"/>
      <c r="R9" s="6"/>
      <c r="S9" s="18">
        <f t="shared" si="1"/>
        <v>110</v>
      </c>
      <c r="T9" s="15"/>
      <c r="U9" s="6"/>
      <c r="V9" s="6"/>
      <c r="W9" s="6"/>
      <c r="X9" s="6"/>
      <c r="Y9" s="18">
        <f t="shared" si="2"/>
        <v>0</v>
      </c>
      <c r="Z9" s="15"/>
      <c r="AA9" s="6"/>
      <c r="AB9" s="6"/>
      <c r="AC9" s="6"/>
      <c r="AD9" s="6"/>
      <c r="AE9" s="18">
        <f t="shared" si="3"/>
        <v>0</v>
      </c>
      <c r="AF9" s="15"/>
      <c r="AG9" s="24">
        <f t="shared" si="4"/>
        <v>37</v>
      </c>
    </row>
    <row r="10" spans="1:34" ht="12.6" customHeight="1" x14ac:dyDescent="0.25">
      <c r="A10" s="23" t="s">
        <v>52</v>
      </c>
      <c r="B10" s="3" t="s">
        <v>53</v>
      </c>
      <c r="C10" s="11" t="s">
        <v>54</v>
      </c>
      <c r="D10" s="12">
        <v>2</v>
      </c>
      <c r="E10" s="7">
        <v>1</v>
      </c>
      <c r="F10" s="7">
        <v>1.9</v>
      </c>
      <c r="G10" s="7"/>
      <c r="H10" s="7"/>
      <c r="I10" s="7"/>
      <c r="J10" s="7"/>
      <c r="K10" s="18">
        <f t="shared" si="0"/>
        <v>122.50000000000001</v>
      </c>
      <c r="L10" s="15">
        <v>100</v>
      </c>
      <c r="M10" s="6">
        <v>0</v>
      </c>
      <c r="N10" s="6">
        <v>60</v>
      </c>
      <c r="O10" s="6"/>
      <c r="P10" s="6"/>
      <c r="Q10" s="6"/>
      <c r="R10" s="6"/>
      <c r="S10" s="18">
        <f t="shared" si="1"/>
        <v>80</v>
      </c>
      <c r="T10" s="15"/>
      <c r="U10" s="6"/>
      <c r="V10" s="6"/>
      <c r="W10" s="6"/>
      <c r="X10" s="6"/>
      <c r="Y10" s="18">
        <f t="shared" si="2"/>
        <v>0</v>
      </c>
      <c r="Z10" s="15"/>
      <c r="AA10" s="6"/>
      <c r="AB10" s="6"/>
      <c r="AC10" s="6"/>
      <c r="AD10" s="6"/>
      <c r="AE10" s="18">
        <f t="shared" si="3"/>
        <v>0</v>
      </c>
      <c r="AF10" s="15"/>
      <c r="AG10" s="24">
        <f t="shared" si="4"/>
        <v>28.25</v>
      </c>
    </row>
    <row r="11" spans="1:34" ht="12.6" customHeight="1" x14ac:dyDescent="0.25">
      <c r="A11" s="23" t="s">
        <v>58</v>
      </c>
      <c r="B11" s="3" t="s">
        <v>59</v>
      </c>
      <c r="C11" s="11" t="s">
        <v>60</v>
      </c>
      <c r="D11" s="12">
        <v>0</v>
      </c>
      <c r="E11" s="7">
        <v>2</v>
      </c>
      <c r="F11" s="7">
        <v>2</v>
      </c>
      <c r="G11" s="7"/>
      <c r="H11" s="7"/>
      <c r="I11" s="7"/>
      <c r="J11" s="7"/>
      <c r="K11" s="18">
        <f t="shared" si="0"/>
        <v>100</v>
      </c>
      <c r="L11" s="15">
        <v>0</v>
      </c>
      <c r="M11" s="6">
        <v>100</v>
      </c>
      <c r="N11" s="6">
        <v>80</v>
      </c>
      <c r="O11" s="6"/>
      <c r="P11" s="6"/>
      <c r="Q11" s="6"/>
      <c r="R11" s="6"/>
      <c r="S11" s="18">
        <f t="shared" si="1"/>
        <v>90</v>
      </c>
      <c r="T11" s="15"/>
      <c r="U11" s="6"/>
      <c r="V11" s="6"/>
      <c r="W11" s="6"/>
      <c r="X11" s="6"/>
      <c r="Y11" s="18">
        <f t="shared" si="2"/>
        <v>0</v>
      </c>
      <c r="Z11" s="15"/>
      <c r="AA11" s="6"/>
      <c r="AB11" s="6"/>
      <c r="AC11" s="6"/>
      <c r="AD11" s="6"/>
      <c r="AE11" s="18">
        <f t="shared" si="3"/>
        <v>0</v>
      </c>
      <c r="AF11" s="15"/>
      <c r="AG11" s="24">
        <f t="shared" si="4"/>
        <v>28</v>
      </c>
    </row>
    <row r="12" spans="1:34" ht="12.6" customHeight="1" x14ac:dyDescent="0.25">
      <c r="A12" s="23" t="s">
        <v>79</v>
      </c>
      <c r="B12" s="3" t="s">
        <v>80</v>
      </c>
      <c r="C12" s="11" t="s">
        <v>81</v>
      </c>
      <c r="D12" s="12">
        <v>0</v>
      </c>
      <c r="E12" s="7">
        <v>2</v>
      </c>
      <c r="F12" s="7">
        <v>2</v>
      </c>
      <c r="G12" s="7"/>
      <c r="H12" s="7"/>
      <c r="I12" s="7"/>
      <c r="J12" s="7"/>
      <c r="K12" s="18">
        <f t="shared" si="0"/>
        <v>100</v>
      </c>
      <c r="L12" s="15">
        <v>0</v>
      </c>
      <c r="M12" s="6">
        <v>100</v>
      </c>
      <c r="N12" s="6">
        <v>100</v>
      </c>
      <c r="O12" s="6"/>
      <c r="P12" s="6"/>
      <c r="Q12" s="6"/>
      <c r="R12" s="6"/>
      <c r="S12" s="18">
        <f t="shared" si="1"/>
        <v>100</v>
      </c>
      <c r="T12" s="15"/>
      <c r="U12" s="6"/>
      <c r="V12" s="6"/>
      <c r="W12" s="6"/>
      <c r="X12" s="6"/>
      <c r="Y12" s="18">
        <f t="shared" si="2"/>
        <v>0</v>
      </c>
      <c r="Z12" s="15"/>
      <c r="AA12" s="6"/>
      <c r="AB12" s="6"/>
      <c r="AC12" s="6"/>
      <c r="AD12" s="6"/>
      <c r="AE12" s="18">
        <f t="shared" si="3"/>
        <v>0</v>
      </c>
      <c r="AF12" s="15"/>
      <c r="AG12" s="24">
        <f t="shared" si="4"/>
        <v>30</v>
      </c>
    </row>
    <row r="13" spans="1:34" ht="12.6" customHeight="1" x14ac:dyDescent="0.25">
      <c r="A13" s="23" t="s">
        <v>82</v>
      </c>
      <c r="B13" s="3" t="s">
        <v>83</v>
      </c>
      <c r="C13" s="11" t="s">
        <v>84</v>
      </c>
      <c r="D13" s="12">
        <v>0</v>
      </c>
      <c r="E13" s="7">
        <v>2</v>
      </c>
      <c r="F13" s="7">
        <v>2</v>
      </c>
      <c r="G13" s="7"/>
      <c r="H13" s="7"/>
      <c r="I13" s="7"/>
      <c r="J13" s="7"/>
      <c r="K13" s="18">
        <f t="shared" si="0"/>
        <v>100</v>
      </c>
      <c r="L13" s="15">
        <v>0</v>
      </c>
      <c r="M13" s="6">
        <v>100</v>
      </c>
      <c r="N13" s="6">
        <v>100</v>
      </c>
      <c r="O13" s="6"/>
      <c r="P13" s="6"/>
      <c r="Q13" s="6"/>
      <c r="R13" s="6"/>
      <c r="S13" s="18">
        <f t="shared" si="1"/>
        <v>100</v>
      </c>
      <c r="T13" s="15"/>
      <c r="U13" s="6"/>
      <c r="V13" s="6"/>
      <c r="W13" s="6"/>
      <c r="X13" s="6"/>
      <c r="Y13" s="18">
        <f t="shared" si="2"/>
        <v>0</v>
      </c>
      <c r="Z13" s="15"/>
      <c r="AA13" s="6"/>
      <c r="AB13" s="6"/>
      <c r="AC13" s="6"/>
      <c r="AD13" s="6"/>
      <c r="AE13" s="18">
        <f t="shared" si="3"/>
        <v>0</v>
      </c>
      <c r="AF13" s="15"/>
      <c r="AG13" s="24">
        <f t="shared" si="4"/>
        <v>30</v>
      </c>
    </row>
    <row r="14" spans="1:34" ht="12.6" customHeight="1" x14ac:dyDescent="0.25">
      <c r="A14" s="23" t="s">
        <v>37</v>
      </c>
      <c r="B14" s="3" t="s">
        <v>38</v>
      </c>
      <c r="C14" s="11" t="s">
        <v>39</v>
      </c>
      <c r="D14" s="12">
        <v>0</v>
      </c>
      <c r="E14" s="7">
        <v>2</v>
      </c>
      <c r="F14" s="7">
        <v>0</v>
      </c>
      <c r="G14" s="7"/>
      <c r="H14" s="7"/>
      <c r="I14" s="7"/>
      <c r="J14" s="7"/>
      <c r="K14" s="18">
        <f t="shared" si="0"/>
        <v>50</v>
      </c>
      <c r="L14" s="15">
        <v>0</v>
      </c>
      <c r="M14" s="6">
        <v>75</v>
      </c>
      <c r="N14" s="6">
        <v>0</v>
      </c>
      <c r="O14" s="6"/>
      <c r="P14" s="6"/>
      <c r="Q14" s="6"/>
      <c r="R14" s="6"/>
      <c r="S14" s="18">
        <f t="shared" si="1"/>
        <v>37.5</v>
      </c>
      <c r="T14" s="15"/>
      <c r="U14" s="6"/>
      <c r="V14" s="6"/>
      <c r="W14" s="6"/>
      <c r="X14" s="6"/>
      <c r="Y14" s="18">
        <f t="shared" si="2"/>
        <v>0</v>
      </c>
      <c r="Z14" s="15"/>
      <c r="AA14" s="6"/>
      <c r="AB14" s="6"/>
      <c r="AC14" s="6"/>
      <c r="AD14" s="6"/>
      <c r="AE14" s="18">
        <f t="shared" si="3"/>
        <v>0</v>
      </c>
      <c r="AF14" s="15"/>
      <c r="AG14" s="24">
        <f t="shared" si="4"/>
        <v>12.5</v>
      </c>
    </row>
    <row r="15" spans="1:34" ht="12.6" customHeight="1" x14ac:dyDescent="0.25">
      <c r="A15" s="23" t="s">
        <v>31</v>
      </c>
      <c r="B15" s="3" t="s">
        <v>32</v>
      </c>
      <c r="C15" s="11" t="s">
        <v>33</v>
      </c>
      <c r="D15" s="12">
        <v>0.5</v>
      </c>
      <c r="E15" s="7">
        <v>1</v>
      </c>
      <c r="F15" s="7">
        <v>0</v>
      </c>
      <c r="G15" s="7"/>
      <c r="H15" s="7"/>
      <c r="I15" s="7"/>
      <c r="J15" s="7"/>
      <c r="K15" s="18">
        <f t="shared" si="0"/>
        <v>37.5</v>
      </c>
      <c r="L15" s="15">
        <v>0</v>
      </c>
      <c r="M15" s="6">
        <v>85</v>
      </c>
      <c r="N15" s="6">
        <v>0</v>
      </c>
      <c r="O15" s="6"/>
      <c r="P15" s="6"/>
      <c r="Q15" s="6"/>
      <c r="R15" s="6"/>
      <c r="S15" s="18">
        <f t="shared" si="1"/>
        <v>42.5</v>
      </c>
      <c r="T15" s="15"/>
      <c r="U15" s="6"/>
      <c r="V15" s="6"/>
      <c r="W15" s="6"/>
      <c r="X15" s="6"/>
      <c r="Y15" s="18">
        <f t="shared" si="2"/>
        <v>0</v>
      </c>
      <c r="Z15" s="15"/>
      <c r="AA15" s="6"/>
      <c r="AB15" s="6"/>
      <c r="AC15" s="6"/>
      <c r="AD15" s="6"/>
      <c r="AE15" s="18">
        <f t="shared" si="3"/>
        <v>0</v>
      </c>
      <c r="AF15" s="15"/>
      <c r="AG15" s="24">
        <f t="shared" si="4"/>
        <v>12.25</v>
      </c>
    </row>
    <row r="16" spans="1:34" ht="12.6" customHeight="1" x14ac:dyDescent="0.25">
      <c r="A16" s="23" t="s">
        <v>8</v>
      </c>
      <c r="B16" s="3" t="s">
        <v>9</v>
      </c>
      <c r="C16" s="11" t="s">
        <v>10</v>
      </c>
      <c r="D16" s="12">
        <v>0</v>
      </c>
      <c r="E16" s="7">
        <v>2</v>
      </c>
      <c r="F16" s="7">
        <v>2</v>
      </c>
      <c r="G16" s="7"/>
      <c r="H16" s="7"/>
      <c r="I16" s="7"/>
      <c r="J16" s="7"/>
      <c r="K16" s="18">
        <f t="shared" si="0"/>
        <v>100</v>
      </c>
      <c r="L16" s="15">
        <v>0</v>
      </c>
      <c r="M16" s="6">
        <v>70</v>
      </c>
      <c r="N16" s="6">
        <v>60</v>
      </c>
      <c r="O16" s="6"/>
      <c r="P16" s="6"/>
      <c r="Q16" s="6"/>
      <c r="R16" s="6"/>
      <c r="S16" s="18">
        <f t="shared" si="1"/>
        <v>65</v>
      </c>
      <c r="T16" s="15"/>
      <c r="U16" s="6"/>
      <c r="V16" s="6"/>
      <c r="W16" s="6"/>
      <c r="X16" s="6"/>
      <c r="Y16" s="18">
        <f t="shared" si="2"/>
        <v>0</v>
      </c>
      <c r="Z16" s="15"/>
      <c r="AA16" s="6"/>
      <c r="AB16" s="6"/>
      <c r="AC16" s="6"/>
      <c r="AD16" s="6"/>
      <c r="AE16" s="18">
        <f t="shared" si="3"/>
        <v>0</v>
      </c>
      <c r="AF16" s="15"/>
      <c r="AG16" s="24">
        <f t="shared" si="4"/>
        <v>23</v>
      </c>
    </row>
    <row r="17" spans="1:33" ht="12.6" customHeight="1" x14ac:dyDescent="0.25">
      <c r="A17" s="23" t="s">
        <v>22</v>
      </c>
      <c r="B17" s="3" t="s">
        <v>23</v>
      </c>
      <c r="C17" s="11" t="s">
        <v>24</v>
      </c>
      <c r="D17" s="12">
        <v>0</v>
      </c>
      <c r="E17" s="7">
        <v>2</v>
      </c>
      <c r="F17" s="7">
        <v>2</v>
      </c>
      <c r="G17" s="7"/>
      <c r="H17" s="7"/>
      <c r="I17" s="7"/>
      <c r="J17" s="7"/>
      <c r="K17" s="18">
        <f t="shared" si="0"/>
        <v>100</v>
      </c>
      <c r="L17" s="15">
        <v>0</v>
      </c>
      <c r="M17" s="6">
        <v>70</v>
      </c>
      <c r="N17" s="6">
        <v>60</v>
      </c>
      <c r="O17" s="6"/>
      <c r="P17" s="6"/>
      <c r="Q17" s="6"/>
      <c r="R17" s="6"/>
      <c r="S17" s="18">
        <f t="shared" si="1"/>
        <v>65</v>
      </c>
      <c r="T17" s="15"/>
      <c r="U17" s="6"/>
      <c r="V17" s="6"/>
      <c r="W17" s="6"/>
      <c r="X17" s="6"/>
      <c r="Y17" s="18">
        <f t="shared" si="2"/>
        <v>0</v>
      </c>
      <c r="Z17" s="15"/>
      <c r="AA17" s="6"/>
      <c r="AB17" s="6"/>
      <c r="AC17" s="6"/>
      <c r="AD17" s="6"/>
      <c r="AE17" s="18">
        <f t="shared" si="3"/>
        <v>0</v>
      </c>
      <c r="AF17" s="15"/>
      <c r="AG17" s="24">
        <f t="shared" si="4"/>
        <v>23</v>
      </c>
    </row>
    <row r="18" spans="1:33" ht="12.6" customHeight="1" x14ac:dyDescent="0.25">
      <c r="A18" s="23" t="s">
        <v>2</v>
      </c>
      <c r="B18" s="3" t="s">
        <v>3</v>
      </c>
      <c r="C18" s="11" t="s">
        <v>4</v>
      </c>
      <c r="D18" s="12">
        <v>0</v>
      </c>
      <c r="E18" s="7">
        <v>2</v>
      </c>
      <c r="F18" s="7">
        <v>0</v>
      </c>
      <c r="G18" s="7"/>
      <c r="H18" s="7"/>
      <c r="I18" s="7"/>
      <c r="J18" s="7"/>
      <c r="K18" s="18">
        <f t="shared" si="0"/>
        <v>50</v>
      </c>
      <c r="L18" s="15">
        <v>0</v>
      </c>
      <c r="M18" s="6">
        <v>60</v>
      </c>
      <c r="N18" s="6">
        <v>0</v>
      </c>
      <c r="O18" s="6"/>
      <c r="P18" s="6"/>
      <c r="Q18" s="6"/>
      <c r="R18" s="6"/>
      <c r="S18" s="18">
        <f t="shared" si="1"/>
        <v>30</v>
      </c>
      <c r="T18" s="15"/>
      <c r="U18" s="6"/>
      <c r="V18" s="6"/>
      <c r="W18" s="6"/>
      <c r="X18" s="6"/>
      <c r="Y18" s="18">
        <f t="shared" si="2"/>
        <v>0</v>
      </c>
      <c r="Z18" s="15"/>
      <c r="AA18" s="6"/>
      <c r="AB18" s="6"/>
      <c r="AC18" s="6"/>
      <c r="AD18" s="6"/>
      <c r="AE18" s="18">
        <f t="shared" si="3"/>
        <v>0</v>
      </c>
      <c r="AF18" s="15"/>
      <c r="AG18" s="24">
        <f t="shared" si="4"/>
        <v>11</v>
      </c>
    </row>
    <row r="19" spans="1:33" ht="12.6" customHeight="1" x14ac:dyDescent="0.25">
      <c r="A19" s="23" t="s">
        <v>40</v>
      </c>
      <c r="B19" s="3" t="s">
        <v>41</v>
      </c>
      <c r="C19" s="11" t="s">
        <v>42</v>
      </c>
      <c r="D19" s="12">
        <v>0</v>
      </c>
      <c r="E19" s="7">
        <v>2</v>
      </c>
      <c r="F19" s="7">
        <v>0</v>
      </c>
      <c r="G19" s="7"/>
      <c r="H19" s="7"/>
      <c r="I19" s="7"/>
      <c r="J19" s="7"/>
      <c r="K19" s="18">
        <f t="shared" si="0"/>
        <v>50</v>
      </c>
      <c r="L19" s="15">
        <v>0</v>
      </c>
      <c r="M19" s="6">
        <v>60</v>
      </c>
      <c r="N19" s="6">
        <v>0</v>
      </c>
      <c r="O19" s="6"/>
      <c r="P19" s="6"/>
      <c r="Q19" s="6"/>
      <c r="R19" s="6"/>
      <c r="S19" s="18">
        <f t="shared" si="1"/>
        <v>30</v>
      </c>
      <c r="T19" s="15"/>
      <c r="U19" s="6"/>
      <c r="V19" s="6"/>
      <c r="W19" s="6"/>
      <c r="X19" s="6"/>
      <c r="Y19" s="18">
        <f t="shared" si="2"/>
        <v>0</v>
      </c>
      <c r="Z19" s="15"/>
      <c r="AA19" s="6"/>
      <c r="AB19" s="6"/>
      <c r="AC19" s="6"/>
      <c r="AD19" s="6"/>
      <c r="AE19" s="18">
        <f t="shared" si="3"/>
        <v>0</v>
      </c>
      <c r="AF19" s="15"/>
      <c r="AG19" s="24">
        <f t="shared" si="4"/>
        <v>11</v>
      </c>
    </row>
    <row r="20" spans="1:33" ht="12.6" customHeight="1" x14ac:dyDescent="0.25">
      <c r="A20" s="23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/>
      <c r="H20" s="7"/>
      <c r="I20" s="7"/>
      <c r="J20" s="7"/>
      <c r="K20" s="18">
        <f t="shared" si="0"/>
        <v>50</v>
      </c>
      <c r="L20" s="15">
        <v>0</v>
      </c>
      <c r="M20" s="6">
        <v>60</v>
      </c>
      <c r="N20" s="6">
        <v>0</v>
      </c>
      <c r="O20" s="6"/>
      <c r="P20" s="6"/>
      <c r="Q20" s="6"/>
      <c r="R20" s="6"/>
      <c r="S20" s="18">
        <f t="shared" si="1"/>
        <v>30</v>
      </c>
      <c r="T20" s="15"/>
      <c r="U20" s="6"/>
      <c r="V20" s="6"/>
      <c r="W20" s="6"/>
      <c r="X20" s="6"/>
      <c r="Y20" s="18">
        <f t="shared" si="2"/>
        <v>0</v>
      </c>
      <c r="Z20" s="15"/>
      <c r="AA20" s="6"/>
      <c r="AB20" s="6"/>
      <c r="AC20" s="6"/>
      <c r="AD20" s="6"/>
      <c r="AE20" s="18">
        <f t="shared" si="3"/>
        <v>0</v>
      </c>
      <c r="AF20" s="15"/>
      <c r="AG20" s="24">
        <f t="shared" si="4"/>
        <v>11</v>
      </c>
    </row>
    <row r="21" spans="1:33" ht="12.6" customHeight="1" x14ac:dyDescent="0.25">
      <c r="A21" s="23" t="s">
        <v>43</v>
      </c>
      <c r="B21" s="3" t="s">
        <v>44</v>
      </c>
      <c r="C21" s="11" t="s">
        <v>45</v>
      </c>
      <c r="D21" s="12">
        <v>0</v>
      </c>
      <c r="E21" s="7">
        <v>2</v>
      </c>
      <c r="F21" s="7">
        <v>2</v>
      </c>
      <c r="G21" s="7"/>
      <c r="H21" s="7"/>
      <c r="I21" s="7"/>
      <c r="J21" s="7"/>
      <c r="K21" s="18">
        <f t="shared" si="0"/>
        <v>100</v>
      </c>
      <c r="L21" s="15">
        <v>0</v>
      </c>
      <c r="M21" s="6">
        <v>50</v>
      </c>
      <c r="N21" s="6">
        <v>70</v>
      </c>
      <c r="O21" s="6"/>
      <c r="P21" s="6"/>
      <c r="Q21" s="6"/>
      <c r="R21" s="6"/>
      <c r="S21" s="18">
        <f t="shared" si="1"/>
        <v>60</v>
      </c>
      <c r="T21" s="15"/>
      <c r="U21" s="6"/>
      <c r="V21" s="6"/>
      <c r="W21" s="6"/>
      <c r="X21" s="6"/>
      <c r="Y21" s="18">
        <f t="shared" si="2"/>
        <v>0</v>
      </c>
      <c r="Z21" s="15"/>
      <c r="AA21" s="6"/>
      <c r="AB21" s="6"/>
      <c r="AC21" s="6"/>
      <c r="AD21" s="6"/>
      <c r="AE21" s="18">
        <f t="shared" si="3"/>
        <v>0</v>
      </c>
      <c r="AF21" s="15"/>
      <c r="AG21" s="24">
        <f t="shared" si="4"/>
        <v>22</v>
      </c>
    </row>
    <row r="22" spans="1:33" ht="12.6" customHeight="1" x14ac:dyDescent="0.25">
      <c r="A22" s="23" t="s">
        <v>5</v>
      </c>
      <c r="B22" s="3" t="s">
        <v>6</v>
      </c>
      <c r="C22" s="11" t="s">
        <v>7</v>
      </c>
      <c r="D22" s="12">
        <v>0</v>
      </c>
      <c r="E22" s="7">
        <v>0</v>
      </c>
      <c r="F22" s="7">
        <v>0</v>
      </c>
      <c r="G22" s="7"/>
      <c r="H22" s="7"/>
      <c r="I22" s="7"/>
      <c r="J22" s="7"/>
      <c r="K22" s="18">
        <f t="shared" si="0"/>
        <v>0</v>
      </c>
      <c r="L22" s="15">
        <v>0</v>
      </c>
      <c r="M22" s="6">
        <v>0</v>
      </c>
      <c r="N22" s="6">
        <v>0</v>
      </c>
      <c r="O22" s="6"/>
      <c r="P22" s="6"/>
      <c r="Q22" s="6"/>
      <c r="R22" s="6"/>
      <c r="S22" s="18">
        <f t="shared" si="1"/>
        <v>0</v>
      </c>
      <c r="T22" s="15"/>
      <c r="U22" s="6"/>
      <c r="V22" s="6"/>
      <c r="W22" s="6"/>
      <c r="X22" s="6"/>
      <c r="Y22" s="18">
        <f t="shared" si="2"/>
        <v>0</v>
      </c>
      <c r="Z22" s="15"/>
      <c r="AA22" s="6"/>
      <c r="AB22" s="6"/>
      <c r="AC22" s="6"/>
      <c r="AD22" s="6"/>
      <c r="AE22" s="18">
        <f t="shared" si="3"/>
        <v>0</v>
      </c>
      <c r="AF22" s="15"/>
      <c r="AG22" s="24">
        <f t="shared" si="4"/>
        <v>0</v>
      </c>
    </row>
    <row r="23" spans="1:33" ht="12.6" customHeight="1" x14ac:dyDescent="0.25">
      <c r="A23" s="23" t="s">
        <v>11</v>
      </c>
      <c r="B23" s="3" t="s">
        <v>32</v>
      </c>
      <c r="C23" s="11" t="s">
        <v>12</v>
      </c>
      <c r="D23" s="12">
        <v>0</v>
      </c>
      <c r="E23" s="7">
        <v>0</v>
      </c>
      <c r="F23" s="7">
        <v>2</v>
      </c>
      <c r="G23" s="7"/>
      <c r="H23" s="7"/>
      <c r="I23" s="7"/>
      <c r="J23" s="7"/>
      <c r="K23" s="18">
        <f t="shared" si="0"/>
        <v>50</v>
      </c>
      <c r="L23" s="15">
        <v>0</v>
      </c>
      <c r="M23" s="6">
        <v>0</v>
      </c>
      <c r="N23" s="6">
        <v>0</v>
      </c>
      <c r="O23" s="6"/>
      <c r="P23" s="6"/>
      <c r="Q23" s="6"/>
      <c r="R23" s="6"/>
      <c r="S23" s="18">
        <f t="shared" si="1"/>
        <v>0</v>
      </c>
      <c r="T23" s="15"/>
      <c r="U23" s="6"/>
      <c r="V23" s="6"/>
      <c r="W23" s="6"/>
      <c r="X23" s="6"/>
      <c r="Y23" s="18">
        <f t="shared" si="2"/>
        <v>0</v>
      </c>
      <c r="Z23" s="15"/>
      <c r="AA23" s="6"/>
      <c r="AB23" s="6"/>
      <c r="AC23" s="6"/>
      <c r="AD23" s="6"/>
      <c r="AE23" s="18">
        <f t="shared" si="3"/>
        <v>0</v>
      </c>
      <c r="AF23" s="15"/>
      <c r="AG23" s="24">
        <f t="shared" si="4"/>
        <v>5</v>
      </c>
    </row>
    <row r="24" spans="1:33" ht="12.6" customHeight="1" x14ac:dyDescent="0.25">
      <c r="A24" s="23" t="s">
        <v>13</v>
      </c>
      <c r="B24" s="3" t="s">
        <v>14</v>
      </c>
      <c r="C24" s="11" t="s">
        <v>15</v>
      </c>
      <c r="D24" s="12">
        <v>0</v>
      </c>
      <c r="E24" s="7">
        <v>0</v>
      </c>
      <c r="F24" s="7">
        <v>0</v>
      </c>
      <c r="G24" s="7"/>
      <c r="H24" s="7"/>
      <c r="I24" s="7"/>
      <c r="J24" s="7"/>
      <c r="K24" s="18">
        <f t="shared" si="0"/>
        <v>0</v>
      </c>
      <c r="L24" s="15">
        <v>0</v>
      </c>
      <c r="M24" s="6">
        <v>0</v>
      </c>
      <c r="N24" s="6">
        <v>0</v>
      </c>
      <c r="O24" s="6"/>
      <c r="P24" s="6"/>
      <c r="Q24" s="6"/>
      <c r="R24" s="6"/>
      <c r="S24" s="18">
        <f t="shared" si="1"/>
        <v>0</v>
      </c>
      <c r="T24" s="15"/>
      <c r="U24" s="6"/>
      <c r="V24" s="6"/>
      <c r="W24" s="6"/>
      <c r="X24" s="6"/>
      <c r="Y24" s="18">
        <f t="shared" si="2"/>
        <v>0</v>
      </c>
      <c r="Z24" s="15"/>
      <c r="AA24" s="6"/>
      <c r="AB24" s="6"/>
      <c r="AC24" s="6"/>
      <c r="AD24" s="6"/>
      <c r="AE24" s="18">
        <f t="shared" si="3"/>
        <v>0</v>
      </c>
      <c r="AF24" s="15"/>
      <c r="AG24" s="24">
        <f t="shared" si="4"/>
        <v>0</v>
      </c>
    </row>
    <row r="25" spans="1:33" ht="12.6" customHeight="1" x14ac:dyDescent="0.25">
      <c r="A25" s="23" t="s">
        <v>19</v>
      </c>
      <c r="B25" s="3" t="s">
        <v>20</v>
      </c>
      <c r="C25" s="11" t="s">
        <v>21</v>
      </c>
      <c r="D25" s="12">
        <v>0</v>
      </c>
      <c r="E25" s="7">
        <v>0</v>
      </c>
      <c r="F25" s="7">
        <v>0</v>
      </c>
      <c r="G25" s="7"/>
      <c r="H25" s="7"/>
      <c r="I25" s="7"/>
      <c r="J25" s="7"/>
      <c r="K25" s="18">
        <f t="shared" si="0"/>
        <v>0</v>
      </c>
      <c r="L25" s="15">
        <v>0</v>
      </c>
      <c r="M25" s="6">
        <v>0</v>
      </c>
      <c r="N25" s="6">
        <v>0</v>
      </c>
      <c r="O25" s="6"/>
      <c r="P25" s="6"/>
      <c r="Q25" s="6"/>
      <c r="R25" s="6"/>
      <c r="S25" s="18">
        <f t="shared" si="1"/>
        <v>0</v>
      </c>
      <c r="T25" s="15"/>
      <c r="U25" s="6"/>
      <c r="V25" s="6"/>
      <c r="W25" s="6"/>
      <c r="X25" s="6"/>
      <c r="Y25" s="18">
        <f t="shared" si="2"/>
        <v>0</v>
      </c>
      <c r="Z25" s="15"/>
      <c r="AA25" s="6"/>
      <c r="AB25" s="6"/>
      <c r="AC25" s="6"/>
      <c r="AD25" s="6"/>
      <c r="AE25" s="18">
        <f t="shared" si="3"/>
        <v>0</v>
      </c>
      <c r="AF25" s="15"/>
      <c r="AG25" s="24">
        <f t="shared" si="4"/>
        <v>0</v>
      </c>
    </row>
    <row r="26" spans="1:33" ht="12.6" customHeight="1" x14ac:dyDescent="0.25">
      <c r="A26" s="23" t="s">
        <v>25</v>
      </c>
      <c r="B26" s="3" t="s">
        <v>26</v>
      </c>
      <c r="C26" s="11" t="s">
        <v>27</v>
      </c>
      <c r="D26" s="12">
        <v>0.5</v>
      </c>
      <c r="E26" s="12">
        <v>0.5</v>
      </c>
      <c r="F26" s="7">
        <v>2</v>
      </c>
      <c r="G26" s="7"/>
      <c r="H26" s="7"/>
      <c r="I26" s="7"/>
      <c r="J26" s="7"/>
      <c r="K26" s="18">
        <f t="shared" si="0"/>
        <v>75</v>
      </c>
      <c r="L26" s="15">
        <v>0</v>
      </c>
      <c r="M26" s="6">
        <v>0</v>
      </c>
      <c r="N26" s="6">
        <v>60</v>
      </c>
      <c r="O26" s="6"/>
      <c r="P26" s="6"/>
      <c r="Q26" s="6"/>
      <c r="R26" s="6"/>
      <c r="S26" s="18">
        <f t="shared" si="1"/>
        <v>30</v>
      </c>
      <c r="T26" s="15"/>
      <c r="U26" s="6"/>
      <c r="V26" s="6"/>
      <c r="W26" s="6"/>
      <c r="X26" s="6"/>
      <c r="Y26" s="18">
        <f t="shared" si="2"/>
        <v>0</v>
      </c>
      <c r="Z26" s="15"/>
      <c r="AA26" s="6"/>
      <c r="AB26" s="6"/>
      <c r="AC26" s="6"/>
      <c r="AD26" s="6"/>
      <c r="AE26" s="18">
        <f t="shared" si="3"/>
        <v>0</v>
      </c>
      <c r="AF26" s="15"/>
      <c r="AG26" s="24">
        <f t="shared" si="4"/>
        <v>13.5</v>
      </c>
    </row>
    <row r="27" spans="1:33" ht="12.6" customHeight="1" x14ac:dyDescent="0.25">
      <c r="A27" s="23" t="s">
        <v>28</v>
      </c>
      <c r="B27" s="3" t="s">
        <v>29</v>
      </c>
      <c r="C27" s="11" t="s">
        <v>30</v>
      </c>
      <c r="D27" s="12">
        <v>0</v>
      </c>
      <c r="E27" s="7">
        <v>0</v>
      </c>
      <c r="F27" s="7">
        <v>0</v>
      </c>
      <c r="G27" s="7"/>
      <c r="H27" s="7"/>
      <c r="I27" s="7"/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/>
      <c r="P27" s="6"/>
      <c r="Q27" s="6"/>
      <c r="R27" s="6"/>
      <c r="S27" s="18">
        <f t="shared" si="1"/>
        <v>0</v>
      </c>
      <c r="T27" s="15"/>
      <c r="U27" s="6"/>
      <c r="V27" s="6"/>
      <c r="W27" s="6"/>
      <c r="X27" s="6"/>
      <c r="Y27" s="18">
        <f t="shared" si="2"/>
        <v>0</v>
      </c>
      <c r="Z27" s="15"/>
      <c r="AA27" s="6"/>
      <c r="AB27" s="6"/>
      <c r="AC27" s="6"/>
      <c r="AD27" s="6"/>
      <c r="AE27" s="18">
        <f t="shared" si="3"/>
        <v>0</v>
      </c>
      <c r="AF27" s="15"/>
      <c r="AG27" s="24">
        <f t="shared" si="4"/>
        <v>0</v>
      </c>
    </row>
    <row r="28" spans="1:33" ht="12.6" customHeight="1" x14ac:dyDescent="0.25">
      <c r="A28" s="23" t="s">
        <v>34</v>
      </c>
      <c r="B28" s="3" t="s">
        <v>35</v>
      </c>
      <c r="C28" s="11" t="s">
        <v>36</v>
      </c>
      <c r="D28" s="12">
        <v>0</v>
      </c>
      <c r="E28" s="7">
        <v>0</v>
      </c>
      <c r="F28" s="7">
        <v>0</v>
      </c>
      <c r="G28" s="7"/>
      <c r="H28" s="7"/>
      <c r="I28" s="7"/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/>
      <c r="P28" s="6"/>
      <c r="Q28" s="6"/>
      <c r="R28" s="6"/>
      <c r="S28" s="18">
        <f t="shared" si="1"/>
        <v>0</v>
      </c>
      <c r="T28" s="15"/>
      <c r="U28" s="6"/>
      <c r="V28" s="6"/>
      <c r="W28" s="6"/>
      <c r="X28" s="6"/>
      <c r="Y28" s="18">
        <f t="shared" si="2"/>
        <v>0</v>
      </c>
      <c r="Z28" s="15"/>
      <c r="AA28" s="6"/>
      <c r="AB28" s="6"/>
      <c r="AC28" s="6"/>
      <c r="AD28" s="6"/>
      <c r="AE28" s="18">
        <f t="shared" si="3"/>
        <v>0</v>
      </c>
      <c r="AF28" s="15"/>
      <c r="AG28" s="24">
        <f t="shared" si="4"/>
        <v>0</v>
      </c>
    </row>
    <row r="29" spans="1:33" ht="12.6" customHeight="1" x14ac:dyDescent="0.25">
      <c r="A29" s="23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/>
      <c r="H29" s="7"/>
      <c r="I29" s="7"/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/>
      <c r="P29" s="6"/>
      <c r="Q29" s="6"/>
      <c r="R29" s="6"/>
      <c r="S29" s="18">
        <f t="shared" si="1"/>
        <v>0</v>
      </c>
      <c r="T29" s="15"/>
      <c r="U29" s="6"/>
      <c r="V29" s="6"/>
      <c r="W29" s="6"/>
      <c r="X29" s="6"/>
      <c r="Y29" s="18">
        <f t="shared" si="2"/>
        <v>0</v>
      </c>
      <c r="Z29" s="15"/>
      <c r="AA29" s="6"/>
      <c r="AB29" s="6"/>
      <c r="AC29" s="6"/>
      <c r="AD29" s="6"/>
      <c r="AE29" s="18">
        <f t="shared" si="3"/>
        <v>0</v>
      </c>
      <c r="AF29" s="15"/>
      <c r="AG29" s="24">
        <f t="shared" si="4"/>
        <v>0</v>
      </c>
    </row>
    <row r="30" spans="1:33" ht="12.6" customHeight="1" x14ac:dyDescent="0.25">
      <c r="A30" s="23" t="s">
        <v>64</v>
      </c>
      <c r="B30" s="3" t="s">
        <v>65</v>
      </c>
      <c r="C30" s="11" t="s">
        <v>66</v>
      </c>
      <c r="D30" s="12">
        <v>0</v>
      </c>
      <c r="E30" s="7">
        <v>0</v>
      </c>
      <c r="F30" s="7">
        <v>0</v>
      </c>
      <c r="G30" s="7"/>
      <c r="H30" s="7"/>
      <c r="I30" s="7"/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/>
      <c r="P30" s="6"/>
      <c r="Q30" s="6"/>
      <c r="R30" s="6"/>
      <c r="S30" s="18">
        <f t="shared" si="1"/>
        <v>0</v>
      </c>
      <c r="T30" s="15"/>
      <c r="U30" s="6"/>
      <c r="V30" s="6"/>
      <c r="W30" s="6"/>
      <c r="X30" s="6"/>
      <c r="Y30" s="18">
        <f t="shared" si="2"/>
        <v>0</v>
      </c>
      <c r="Z30" s="15"/>
      <c r="AA30" s="6"/>
      <c r="AB30" s="6"/>
      <c r="AC30" s="6"/>
      <c r="AD30" s="6"/>
      <c r="AE30" s="18">
        <f t="shared" si="3"/>
        <v>0</v>
      </c>
      <c r="AF30" s="15"/>
      <c r="AG30" s="24">
        <f t="shared" si="4"/>
        <v>0</v>
      </c>
    </row>
    <row r="31" spans="1:33" ht="12.6" customHeight="1" x14ac:dyDescent="0.25">
      <c r="A31" s="23" t="s">
        <v>70</v>
      </c>
      <c r="B31" s="3" t="s">
        <v>71</v>
      </c>
      <c r="C31" s="11" t="s">
        <v>72</v>
      </c>
      <c r="D31" s="12">
        <v>0</v>
      </c>
      <c r="E31" s="7">
        <v>0</v>
      </c>
      <c r="F31" s="7">
        <v>0</v>
      </c>
      <c r="G31" s="7"/>
      <c r="H31" s="7"/>
      <c r="I31" s="7"/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/>
      <c r="P31" s="6"/>
      <c r="Q31" s="6"/>
      <c r="R31" s="6"/>
      <c r="S31" s="18">
        <f t="shared" si="1"/>
        <v>0</v>
      </c>
      <c r="T31" s="15"/>
      <c r="U31" s="6"/>
      <c r="V31" s="6"/>
      <c r="W31" s="6"/>
      <c r="X31" s="6"/>
      <c r="Y31" s="18">
        <f t="shared" si="2"/>
        <v>0</v>
      </c>
      <c r="Z31" s="15"/>
      <c r="AA31" s="6"/>
      <c r="AB31" s="6"/>
      <c r="AC31" s="6"/>
      <c r="AD31" s="6"/>
      <c r="AE31" s="18">
        <f t="shared" si="3"/>
        <v>0</v>
      </c>
      <c r="AF31" s="15"/>
      <c r="AG31" s="24">
        <f t="shared" si="4"/>
        <v>0</v>
      </c>
    </row>
    <row r="32" spans="1:33" ht="12.6" customHeight="1" x14ac:dyDescent="0.25">
      <c r="A32" s="23" t="s">
        <v>76</v>
      </c>
      <c r="B32" s="3" t="s">
        <v>77</v>
      </c>
      <c r="C32" s="11" t="s">
        <v>78</v>
      </c>
      <c r="D32" s="12">
        <v>0</v>
      </c>
      <c r="E32" s="7">
        <v>0</v>
      </c>
      <c r="F32" s="7">
        <v>0</v>
      </c>
      <c r="G32" s="7"/>
      <c r="H32" s="7"/>
      <c r="I32" s="7"/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/>
      <c r="P32" s="6"/>
      <c r="Q32" s="6"/>
      <c r="R32" s="6"/>
      <c r="S32" s="18">
        <f t="shared" si="1"/>
        <v>0</v>
      </c>
      <c r="T32" s="15"/>
      <c r="U32" s="6"/>
      <c r="V32" s="6"/>
      <c r="W32" s="6"/>
      <c r="X32" s="6"/>
      <c r="Y32" s="18">
        <f t="shared" si="2"/>
        <v>0</v>
      </c>
      <c r="Z32" s="15"/>
      <c r="AA32" s="6"/>
      <c r="AB32" s="6"/>
      <c r="AC32" s="6"/>
      <c r="AD32" s="6"/>
      <c r="AE32" s="18">
        <f t="shared" si="3"/>
        <v>0</v>
      </c>
      <c r="AF32" s="15"/>
      <c r="AG32" s="24">
        <f t="shared" si="4"/>
        <v>0</v>
      </c>
    </row>
    <row r="33" spans="1:33" ht="12.6" customHeight="1" x14ac:dyDescent="0.25">
      <c r="A33" s="36"/>
      <c r="B33" s="37" t="s">
        <v>101</v>
      </c>
      <c r="C33" s="38" t="s">
        <v>102</v>
      </c>
      <c r="D33" s="12">
        <v>0</v>
      </c>
      <c r="E33" s="7">
        <v>0</v>
      </c>
      <c r="F33" s="7">
        <v>2</v>
      </c>
      <c r="G33" s="7"/>
      <c r="H33" s="7"/>
      <c r="I33" s="7"/>
      <c r="J33" s="7"/>
      <c r="K33" s="18">
        <f t="shared" ref="K33" si="5">100*SUM(D33:J33)/(2*A$2)</f>
        <v>50</v>
      </c>
      <c r="L33" s="15">
        <v>0</v>
      </c>
      <c r="M33" s="6">
        <v>0</v>
      </c>
      <c r="N33" s="6">
        <v>60</v>
      </c>
      <c r="O33" s="6"/>
      <c r="P33" s="6"/>
      <c r="Q33" s="6"/>
      <c r="R33" s="6"/>
      <c r="S33" s="18">
        <f t="shared" ref="S33" si="6">SUM(L33:R33)/(A$2)</f>
        <v>30</v>
      </c>
      <c r="T33" s="15"/>
      <c r="U33" s="6"/>
      <c r="V33" s="6"/>
      <c r="W33" s="6"/>
      <c r="X33" s="6"/>
      <c r="Y33" s="18">
        <f t="shared" ref="Y33" si="7">SUM(T33:X33)</f>
        <v>0</v>
      </c>
      <c r="Z33" s="15"/>
      <c r="AA33" s="6"/>
      <c r="AB33" s="6"/>
      <c r="AC33" s="6"/>
      <c r="AD33" s="6"/>
      <c r="AE33" s="18">
        <f t="shared" ref="AE33" si="8">SUM(Z33:AD33)</f>
        <v>0</v>
      </c>
      <c r="AF33" s="15"/>
      <c r="AG33" s="24">
        <f t="shared" ref="AG33" si="9">K33*0.1+S33*0.2+Y33*0.2+AE33*0.2+AF33*0.3</f>
        <v>11</v>
      </c>
    </row>
    <row r="34" spans="1:33" ht="12.6" customHeight="1" thickBot="1" x14ac:dyDescent="0.3">
      <c r="A34" s="25" t="s">
        <v>85</v>
      </c>
      <c r="B34" s="26" t="s">
        <v>86</v>
      </c>
      <c r="C34" s="27" t="s">
        <v>87</v>
      </c>
      <c r="D34" s="13">
        <v>0</v>
      </c>
      <c r="E34" s="14">
        <v>0</v>
      </c>
      <c r="F34" s="14">
        <v>0</v>
      </c>
      <c r="G34" s="14"/>
      <c r="H34" s="14"/>
      <c r="I34" s="14"/>
      <c r="J34" s="14"/>
      <c r="K34" s="18">
        <f t="shared" si="0"/>
        <v>0</v>
      </c>
      <c r="L34" s="15">
        <v>0</v>
      </c>
      <c r="M34" s="6">
        <v>0</v>
      </c>
      <c r="N34" s="17">
        <v>0</v>
      </c>
      <c r="O34" s="17"/>
      <c r="P34" s="17"/>
      <c r="Q34" s="17"/>
      <c r="R34" s="17"/>
      <c r="S34" s="18">
        <f t="shared" si="1"/>
        <v>0</v>
      </c>
      <c r="T34" s="16"/>
      <c r="U34" s="17"/>
      <c r="V34" s="17"/>
      <c r="W34" s="17"/>
      <c r="X34" s="17"/>
      <c r="Y34" s="20">
        <f t="shared" si="2"/>
        <v>0</v>
      </c>
      <c r="Z34" s="16"/>
      <c r="AA34" s="17"/>
      <c r="AB34" s="17"/>
      <c r="AC34" s="17"/>
      <c r="AD34" s="17"/>
      <c r="AE34" s="18">
        <f t="shared" si="3"/>
        <v>0</v>
      </c>
      <c r="AF34" s="16"/>
      <c r="AG34" s="28">
        <f t="shared" si="4"/>
        <v>0</v>
      </c>
    </row>
    <row r="35" spans="1:33" s="9" customFormat="1" ht="12.6" customHeight="1" x14ac:dyDescent="0.25">
      <c r="A35" s="8"/>
      <c r="B35" s="8"/>
      <c r="C35" s="8"/>
      <c r="D35" s="8"/>
      <c r="E35" s="8"/>
      <c r="F35" s="8"/>
      <c r="G35" s="8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6" customHeight="1" x14ac:dyDescent="0.25">
      <c r="A82" s="8"/>
      <c r="B82" s="8"/>
      <c r="C82" s="8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</sheetData>
  <sortState ref="A4:AG33">
    <sortCondition descending="1" ref="AG4:AG33"/>
  </sortState>
  <mergeCells count="5">
    <mergeCell ref="A1:AG1"/>
    <mergeCell ref="T2:Y2"/>
    <mergeCell ref="Z2:AE2"/>
    <mergeCell ref="D2:K2"/>
    <mergeCell ref="L2:S2"/>
  </mergeCells>
  <conditionalFormatting sqref="D4:J34">
    <cfRule type="cellIs" dxfId="12" priority="10" operator="between">
      <formula>0.1</formula>
      <formula>1.99</formula>
    </cfRule>
    <cfRule type="cellIs" dxfId="11" priority="11" operator="equal">
      <formula>0</formula>
    </cfRule>
    <cfRule type="cellIs" dxfId="10" priority="12" operator="equal">
      <formula>2</formula>
    </cfRule>
  </conditionalFormatting>
  <conditionalFormatting sqref="K4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4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4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4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4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4:R34">
    <cfRule type="cellIs" dxfId="9" priority="1" operator="between">
      <formula>0.1</formula>
      <formula>59.9</formula>
    </cfRule>
    <cfRule type="cellIs" dxfId="8" priority="2" operator="equal">
      <formula>0</formula>
    </cfRule>
    <cfRule type="cellIs" dxfId="7" priority="3" operator="between">
      <formula>60</formula>
      <formula>79</formula>
    </cfRule>
    <cfRule type="cellIs" dxfId="6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K4:K34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S4:S34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Y4:Y34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AE4:AE34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2017-11-10T16:12:41Z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