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N10" i="2" l="1"/>
  <c r="M4" i="1" l="1"/>
  <c r="M5" i="1"/>
  <c r="M6" i="1"/>
  <c r="M7" i="1"/>
  <c r="M8" i="1"/>
  <c r="M9" i="1"/>
  <c r="M10" i="1"/>
  <c r="M11" i="1"/>
  <c r="M12" i="1"/>
  <c r="M17" i="1"/>
  <c r="M13" i="1"/>
  <c r="M14" i="1"/>
  <c r="M15" i="1"/>
  <c r="M18" i="1"/>
  <c r="M16" i="1"/>
  <c r="M19" i="1"/>
  <c r="M3" i="1"/>
  <c r="I16" i="1"/>
  <c r="N16" i="1" l="1"/>
  <c r="C16" i="2" s="1"/>
  <c r="L3" i="2"/>
  <c r="N3" i="2"/>
  <c r="L4" i="2"/>
  <c r="N4" i="2"/>
  <c r="L5" i="2"/>
  <c r="N5" i="2"/>
  <c r="L6" i="2"/>
  <c r="P6" i="2" s="1"/>
  <c r="N6" i="2"/>
  <c r="L7" i="2"/>
  <c r="N7" i="2"/>
  <c r="L8" i="2"/>
  <c r="N8" i="2"/>
  <c r="L9" i="2"/>
  <c r="N9" i="2"/>
  <c r="L10" i="2"/>
  <c r="P10" i="2" s="1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P14" i="2" l="1"/>
  <c r="P17" i="2"/>
  <c r="P9" i="2"/>
  <c r="P12" i="2"/>
  <c r="P18" i="2"/>
  <c r="P5" i="2"/>
  <c r="P4" i="2"/>
  <c r="P7" i="2"/>
  <c r="P3" i="2"/>
  <c r="P13" i="2"/>
  <c r="P8" i="2"/>
  <c r="P16" i="2"/>
  <c r="P19" i="2"/>
  <c r="P15" i="2"/>
  <c r="P11" i="2"/>
  <c r="Q16" i="2"/>
  <c r="I15" i="1" l="1"/>
  <c r="N15" i="1" s="1"/>
  <c r="C15" i="2" s="1"/>
  <c r="Q15" i="2" s="1"/>
  <c r="I11" i="1" l="1"/>
  <c r="N11" i="1" s="1"/>
  <c r="C11" i="2" s="1"/>
  <c r="I9" i="1"/>
  <c r="N9" i="1" s="1"/>
  <c r="C9" i="2" s="1"/>
  <c r="I7" i="1"/>
  <c r="N7" i="1" s="1"/>
  <c r="C7" i="2" s="1"/>
  <c r="I10" i="1"/>
  <c r="N10" i="1" s="1"/>
  <c r="C10" i="2" s="1"/>
  <c r="I3" i="1"/>
  <c r="N3" i="1" s="1"/>
  <c r="C3" i="2" s="1"/>
  <c r="Q3" i="2" s="1"/>
  <c r="I4" i="1"/>
  <c r="N4" i="1" s="1"/>
  <c r="C4" i="2" s="1"/>
  <c r="I8" i="1"/>
  <c r="N8" i="1" s="1"/>
  <c r="C8" i="2" s="1"/>
  <c r="I6" i="1"/>
  <c r="N6" i="1" s="1"/>
  <c r="C6" i="2" s="1"/>
  <c r="I13" i="1"/>
  <c r="N13" i="1" s="1"/>
  <c r="C13" i="2" s="1"/>
  <c r="I14" i="1"/>
  <c r="N14" i="1" s="1"/>
  <c r="C14" i="2" s="1"/>
  <c r="I17" i="1"/>
  <c r="N17" i="1" s="1"/>
  <c r="C17" i="2" s="1"/>
  <c r="I12" i="1"/>
  <c r="N12" i="1" s="1"/>
  <c r="C12" i="2" s="1"/>
  <c r="I21" i="1"/>
  <c r="N21" i="1" s="1"/>
  <c r="I23" i="1"/>
  <c r="N23" i="1" s="1"/>
  <c r="I20" i="1"/>
  <c r="N20" i="1" s="1"/>
  <c r="I25" i="1"/>
  <c r="N25" i="1" s="1"/>
  <c r="I24" i="1"/>
  <c r="N24" i="1" s="1"/>
  <c r="I22" i="1"/>
  <c r="N22" i="1" s="1"/>
  <c r="I27" i="1"/>
  <c r="N27" i="1" s="1"/>
  <c r="I26" i="1"/>
  <c r="N26" i="1" s="1"/>
  <c r="I18" i="1"/>
  <c r="N18" i="1" s="1"/>
  <c r="C18" i="2" s="1"/>
  <c r="Q18" i="2" s="1"/>
  <c r="I19" i="1"/>
  <c r="N19" i="1" s="1"/>
  <c r="C19" i="2" s="1"/>
  <c r="Q19" i="2" s="1"/>
  <c r="I5" i="1"/>
  <c r="N5" i="1" s="1"/>
  <c r="C5" i="2" s="1"/>
  <c r="Q17" i="2" l="1"/>
  <c r="Q13" i="2" l="1"/>
  <c r="Q5" i="2" l="1"/>
  <c r="Q12" i="2"/>
  <c r="Q4" i="2"/>
  <c r="Q9" i="2"/>
  <c r="Q6" i="2"/>
  <c r="Q11" i="2"/>
  <c r="Q14" i="2" l="1"/>
  <c r="Q10" i="2"/>
  <c r="Q8" i="2"/>
  <c r="Q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<sst xmlns="http://schemas.openxmlformats.org/spreadsheetml/2006/main" count="49" uniqueCount="40">
  <si>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</si>
  <si>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</si>
  <si>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</si>
  <si>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</si>
  <si>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</si>
  <si>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</si>
  <si>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</si>
  <si>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</si>
  <si>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</si>
  <si>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</si>
  <si>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</si>
  <si>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</si>
  <si>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</si>
  <si>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</si>
  <si>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SINAV (%70)</t>
  </si>
  <si>
    <t>DEVAM DURUMU (%30)</t>
  </si>
  <si>
    <t>ODEV 
(yok)</t>
  </si>
  <si>
    <t>-</t>
  </si>
  <si>
    <t>DEVAM DURUMU 
(%40)</t>
  </si>
  <si>
    <t>FINAL SINAVI
(%60 + 13puan)</t>
  </si>
  <si>
    <t>Adı Soyadı</t>
  </si>
  <si>
    <t>BERKEHAN DOĞRU</t>
  </si>
  <si>
    <t>BARIŞ KÖKSAL</t>
  </si>
  <si>
    <t>AHMET TAVAR</t>
  </si>
  <si>
    <t>ENES DEMİRCİOĞLU</t>
  </si>
  <si>
    <t>ORHAN BERKE BAÇ</t>
  </si>
  <si>
    <t>AHMET ŞİMŞAK</t>
  </si>
  <si>
    <t>ÜMİTCAN MUTİ</t>
  </si>
  <si>
    <t>MUSTAFA EROĞUL</t>
  </si>
  <si>
    <t>MUSA TURAN</t>
  </si>
  <si>
    <t>AHMET SARIDAĞ</t>
  </si>
  <si>
    <t>AZİZ BİRİNCİ</t>
  </si>
  <si>
    <t>ALPER ŞENOL</t>
  </si>
  <si>
    <t xml:space="preserve">ABDULLAH ENES ÖZAYMAN </t>
  </si>
  <si>
    <r>
      <t xml:space="preserve">ABDÜL </t>
    </r>
    <r>
      <rPr>
        <b/>
        <sz val="8"/>
        <color theme="1"/>
        <rFont val="Arial Narrow"/>
        <family val="2"/>
      </rPr>
      <t>GANİ</t>
    </r>
    <r>
      <rPr>
        <sz val="8"/>
        <color theme="1"/>
        <rFont val="Arial Narrow"/>
        <family val="2"/>
      </rPr>
      <t xml:space="preserve"> AKYÜZ</t>
    </r>
  </si>
  <si>
    <r>
      <t xml:space="preserve">MUHAMMET </t>
    </r>
    <r>
      <rPr>
        <b/>
        <sz val="8"/>
        <color theme="1"/>
        <rFont val="Arial Narrow"/>
        <family val="2"/>
      </rPr>
      <t>EMRE</t>
    </r>
    <r>
      <rPr>
        <sz val="8"/>
        <color theme="1"/>
        <rFont val="Arial Narrow"/>
        <family val="2"/>
      </rPr>
      <t xml:space="preserve"> ARSLAN</t>
    </r>
  </si>
  <si>
    <r>
      <t xml:space="preserve">İHSAN </t>
    </r>
    <r>
      <rPr>
        <b/>
        <sz val="8"/>
        <color theme="1"/>
        <rFont val="Arial Narrow"/>
        <family val="2"/>
      </rPr>
      <t>İLKER</t>
    </r>
    <r>
      <rPr>
        <sz val="8"/>
        <color theme="1"/>
        <rFont val="Arial Narrow"/>
        <family val="2"/>
      </rPr>
      <t xml:space="preserve"> PİRİNÇ</t>
    </r>
  </si>
  <si>
    <t>YUSUF OGÜN YILDIRIM</t>
  </si>
  <si>
    <t>MÜCAHİT ENSAR DÜZEN</t>
  </si>
  <si>
    <t>VOLKAN PEKTAŞ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</si>
</sst>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7" fillId="2" borderId="3" xfId="0" applyNumberFormat="1" applyFont="1" applyFill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1" fontId="4" fillId="2" borderId="3" xfId="0" applyNumberFormat="1" applyFont="1" applyFill="1" applyBorder="1" applyAlignment="1"/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73"/>
  <sheetViews>
    <sheetView tabSelected="1" zoomScale="145" zoomScaleNormal="145" workbookViewId="0">
      <pane ySplit="2" topLeftCell="A3" activePane="bottomLeft" state="frozen"/>
      <selection pane="bottomLeft" activeCell="J1" sqref="J1"/>
    </sheetView>
  </sheetViews>
  <sheetFormatPr defaultRowHeight="12.6" customHeight="1" x14ac:dyDescent="0.25"/>
  <cols>
    <col min="1" max="1" width="7.33203125" style="2" bestFit="1" customWidth="1"/>
    <col min="2" max="2" width="17" style="2" bestFit="1" customWidth="1"/>
    <col min="3" max="4" width="3.21875" style="2" bestFit="1" customWidth="1"/>
    <col min="5" max="6" width="2.44140625" style="2" bestFit="1" customWidth="1"/>
    <col min="7" max="7" width="2.44140625" style="36" bestFit="1" customWidth="1"/>
    <col min="8" max="8" width="2.44140625" style="1" bestFit="1" customWidth="1"/>
    <col min="9" max="9" width="5.77734375" style="1" bestFit="1" customWidth="1"/>
    <col min="10" max="11" width="5.77734375" style="1" customWidth="1"/>
    <col min="12" max="12" width="5.6640625" style="1" bestFit="1" customWidth="1"/>
    <col min="13" max="13" width="7" style="1" customWidth="1"/>
    <col min="14" max="14" width="5.77734375" style="1" customWidth="1"/>
    <col min="15" max="16384" width="8.88671875" style="1"/>
  </cols>
  <sheetData>
    <row r="1" spans="1:15" s="4" customFormat="1" ht="22.2" customHeight="1" thickBot="1" x14ac:dyDescent="0.3">
      <c r="A1" s="22"/>
      <c r="B1" s="13"/>
      <c r="C1" s="59" t="s">
        <v>15</v>
      </c>
      <c r="D1" s="60"/>
      <c r="E1" s="60"/>
      <c r="F1" s="60"/>
      <c r="G1" s="60"/>
      <c r="H1" s="60"/>
      <c r="I1" s="29">
        <v>1</v>
      </c>
      <c r="J1" s="69"/>
      <c r="K1" s="61" t="s">
        <v>14</v>
      </c>
      <c r="L1" s="62"/>
      <c r="M1" s="63"/>
      <c r="N1" s="14" t="s">
        <v>2</v>
      </c>
    </row>
    <row r="2" spans="1:15" s="5" customFormat="1" ht="11.4" customHeight="1" x14ac:dyDescent="0.25">
      <c r="A2" s="17" t="s">
        <v>13</v>
      </c>
      <c r="B2" s="10" t="s">
        <v>20</v>
      </c>
      <c r="C2" s="19">
        <v>1</v>
      </c>
      <c r="D2" s="20">
        <v>2</v>
      </c>
      <c r="E2" s="20">
        <v>3</v>
      </c>
      <c r="F2" s="20">
        <v>4</v>
      </c>
      <c r="G2" s="33">
        <v>5</v>
      </c>
      <c r="H2" s="20" t="s">
        <v>9</v>
      </c>
      <c r="I2" s="21" t="s">
        <v>1</v>
      </c>
      <c r="J2" s="70"/>
      <c r="K2" s="19" t="s">
        <v>4</v>
      </c>
      <c r="L2" s="19" t="s">
        <v>8</v>
      </c>
      <c r="M2" s="27" t="s">
        <v>3</v>
      </c>
      <c r="N2" s="14" t="s">
        <v>3</v>
      </c>
    </row>
    <row r="3" spans="1:15" ht="12.6" customHeight="1" x14ac:dyDescent="0.25">
      <c r="A3" s="15"/>
      <c r="B3" s="3" t="s">
        <v>34</v>
      </c>
      <c r="C3" s="11">
        <v>2</v>
      </c>
      <c r="D3" s="7"/>
      <c r="E3" s="7"/>
      <c r="F3" s="7"/>
      <c r="G3" s="34"/>
      <c r="H3" s="31">
        <v>0</v>
      </c>
      <c r="I3" s="12">
        <f t="shared" ref="I3:I27" si="0">SUM(C3:G3)*50/(I$1-H3)</f>
        <v>100</v>
      </c>
      <c r="J3" s="71"/>
      <c r="K3" s="6"/>
      <c r="L3" s="31"/>
      <c r="M3" s="28">
        <f t="shared" ref="M3:M19" si="1">K3+L3</f>
        <v>0</v>
      </c>
      <c r="N3" s="16">
        <f t="shared" ref="N3:N19" si="2">MIN(100,I3*0.3+M3*0.7+M3*0.1)</f>
        <v>30</v>
      </c>
    </row>
    <row r="4" spans="1:15" ht="12.6" customHeight="1" x14ac:dyDescent="0.25">
      <c r="A4" s="15"/>
      <c r="B4" s="3" t="s">
        <v>35</v>
      </c>
      <c r="C4" s="11">
        <v>2</v>
      </c>
      <c r="D4" s="7"/>
      <c r="E4" s="7"/>
      <c r="F4" s="7"/>
      <c r="G4" s="34"/>
      <c r="H4" s="31">
        <v>0</v>
      </c>
      <c r="I4" s="12">
        <f t="shared" si="0"/>
        <v>100</v>
      </c>
      <c r="J4" s="71"/>
      <c r="K4" s="6"/>
      <c r="L4" s="31"/>
      <c r="M4" s="28">
        <f t="shared" si="1"/>
        <v>0</v>
      </c>
      <c r="N4" s="16">
        <f t="shared" si="2"/>
        <v>30</v>
      </c>
    </row>
    <row r="5" spans="1:15" ht="12.6" customHeight="1" x14ac:dyDescent="0.25">
      <c r="A5" s="15"/>
      <c r="B5" s="3" t="s">
        <v>21</v>
      </c>
      <c r="C5" s="11">
        <v>2</v>
      </c>
      <c r="D5" s="7"/>
      <c r="E5" s="7"/>
      <c r="F5" s="7"/>
      <c r="G5" s="34"/>
      <c r="H5" s="31">
        <v>0</v>
      </c>
      <c r="I5" s="12">
        <f t="shared" si="0"/>
        <v>100</v>
      </c>
      <c r="J5" s="71"/>
      <c r="K5" s="6"/>
      <c r="L5" s="31"/>
      <c r="M5" s="28">
        <f t="shared" si="1"/>
        <v>0</v>
      </c>
      <c r="N5" s="16">
        <f t="shared" si="2"/>
        <v>30</v>
      </c>
      <c r="O5" s="1" t="s">
        <v>5</v>
      </c>
    </row>
    <row r="6" spans="1:15" ht="12.6" customHeight="1" x14ac:dyDescent="0.25">
      <c r="A6" s="15"/>
      <c r="B6" s="3" t="s">
        <v>22</v>
      </c>
      <c r="C6" s="11">
        <v>2</v>
      </c>
      <c r="D6" s="7"/>
      <c r="E6" s="7"/>
      <c r="F6" s="7"/>
      <c r="G6" s="34"/>
      <c r="H6" s="31">
        <v>0</v>
      </c>
      <c r="I6" s="12">
        <f t="shared" si="0"/>
        <v>100</v>
      </c>
      <c r="J6" s="71"/>
      <c r="K6" s="6"/>
      <c r="L6" s="31"/>
      <c r="M6" s="28">
        <f t="shared" si="1"/>
        <v>0</v>
      </c>
      <c r="N6" s="16">
        <f t="shared" si="2"/>
        <v>30</v>
      </c>
    </row>
    <row r="7" spans="1:15" ht="12.6" customHeight="1" x14ac:dyDescent="0.25">
      <c r="A7" s="15"/>
      <c r="B7" s="3" t="s">
        <v>36</v>
      </c>
      <c r="C7" s="11">
        <v>2</v>
      </c>
      <c r="D7" s="7"/>
      <c r="E7" s="7"/>
      <c r="F7" s="7"/>
      <c r="G7" s="34"/>
      <c r="H7" s="32">
        <v>0</v>
      </c>
      <c r="I7" s="12">
        <f t="shared" si="0"/>
        <v>100</v>
      </c>
      <c r="J7" s="71"/>
      <c r="K7" s="6"/>
      <c r="L7" s="31"/>
      <c r="M7" s="28">
        <f t="shared" si="1"/>
        <v>0</v>
      </c>
      <c r="N7" s="16">
        <f t="shared" si="2"/>
        <v>30</v>
      </c>
    </row>
    <row r="8" spans="1:15" ht="12.6" customHeight="1" x14ac:dyDescent="0.25">
      <c r="A8" s="15"/>
      <c r="B8" s="3" t="s">
        <v>23</v>
      </c>
      <c r="C8" s="11">
        <v>2</v>
      </c>
      <c r="D8" s="7"/>
      <c r="E8" s="7"/>
      <c r="F8" s="7"/>
      <c r="G8" s="34"/>
      <c r="H8" s="31">
        <v>0</v>
      </c>
      <c r="I8" s="12">
        <f t="shared" si="0"/>
        <v>100</v>
      </c>
      <c r="J8" s="71"/>
      <c r="K8" s="6"/>
      <c r="L8" s="31"/>
      <c r="M8" s="28">
        <f t="shared" si="1"/>
        <v>0</v>
      </c>
      <c r="N8" s="16">
        <f t="shared" si="2"/>
        <v>30</v>
      </c>
    </row>
    <row r="9" spans="1:15" ht="12.6" customHeight="1" x14ac:dyDescent="0.25">
      <c r="A9" s="15"/>
      <c r="B9" s="3" t="s">
        <v>24</v>
      </c>
      <c r="C9" s="11"/>
      <c r="D9" s="7"/>
      <c r="E9" s="7"/>
      <c r="F9" s="7"/>
      <c r="G9" s="34"/>
      <c r="H9" s="31">
        <v>0</v>
      </c>
      <c r="I9" s="12">
        <f t="shared" si="0"/>
        <v>0</v>
      </c>
      <c r="J9" s="71"/>
      <c r="K9" s="6"/>
      <c r="L9" s="31"/>
      <c r="M9" s="28">
        <f t="shared" si="1"/>
        <v>0</v>
      </c>
      <c r="N9" s="16">
        <f t="shared" si="2"/>
        <v>0</v>
      </c>
    </row>
    <row r="10" spans="1:15" ht="12.6" customHeight="1" x14ac:dyDescent="0.25">
      <c r="A10" s="15"/>
      <c r="B10" s="3" t="s">
        <v>25</v>
      </c>
      <c r="C10" s="11"/>
      <c r="D10" s="7"/>
      <c r="E10" s="7"/>
      <c r="F10" s="7"/>
      <c r="G10" s="34"/>
      <c r="H10" s="31">
        <v>0</v>
      </c>
      <c r="I10" s="12">
        <f t="shared" si="0"/>
        <v>0</v>
      </c>
      <c r="J10" s="71"/>
      <c r="K10" s="6"/>
      <c r="L10" s="31"/>
      <c r="M10" s="28">
        <f t="shared" si="1"/>
        <v>0</v>
      </c>
      <c r="N10" s="16">
        <f t="shared" si="2"/>
        <v>0</v>
      </c>
    </row>
    <row r="11" spans="1:15" ht="12.6" customHeight="1" x14ac:dyDescent="0.25">
      <c r="A11" s="15"/>
      <c r="B11" s="3" t="s">
        <v>26</v>
      </c>
      <c r="C11" s="11"/>
      <c r="D11" s="7"/>
      <c r="E11" s="7"/>
      <c r="F11" s="7"/>
      <c r="G11" s="34"/>
      <c r="H11" s="31">
        <v>0</v>
      </c>
      <c r="I11" s="12">
        <f t="shared" si="0"/>
        <v>0</v>
      </c>
      <c r="J11" s="71"/>
      <c r="K11" s="6"/>
      <c r="L11" s="31"/>
      <c r="M11" s="28">
        <f t="shared" si="1"/>
        <v>0</v>
      </c>
      <c r="N11" s="16">
        <f t="shared" si="2"/>
        <v>0</v>
      </c>
    </row>
    <row r="12" spans="1:15" ht="12.6" customHeight="1" x14ac:dyDescent="0.25">
      <c r="A12" s="15"/>
      <c r="B12" s="3" t="s">
        <v>27</v>
      </c>
      <c r="C12" s="11"/>
      <c r="D12" s="7"/>
      <c r="E12" s="7"/>
      <c r="F12" s="7"/>
      <c r="G12" s="7"/>
      <c r="H12" s="31">
        <v>0</v>
      </c>
      <c r="I12" s="12">
        <f t="shared" si="0"/>
        <v>0</v>
      </c>
      <c r="J12" s="71"/>
      <c r="K12" s="6"/>
      <c r="L12" s="31"/>
      <c r="M12" s="28">
        <f t="shared" si="1"/>
        <v>0</v>
      </c>
      <c r="N12" s="16">
        <f t="shared" si="2"/>
        <v>0</v>
      </c>
    </row>
    <row r="13" spans="1:15" ht="12.6" customHeight="1" x14ac:dyDescent="0.25">
      <c r="A13" s="15"/>
      <c r="B13" s="3" t="s">
        <v>28</v>
      </c>
      <c r="C13" s="11"/>
      <c r="D13" s="7"/>
      <c r="E13" s="7"/>
      <c r="F13" s="7"/>
      <c r="G13" s="7"/>
      <c r="H13" s="31">
        <v>0</v>
      </c>
      <c r="I13" s="12">
        <f t="shared" si="0"/>
        <v>0</v>
      </c>
      <c r="J13" s="71"/>
      <c r="K13" s="6"/>
      <c r="L13" s="31"/>
      <c r="M13" s="28">
        <f t="shared" si="1"/>
        <v>0</v>
      </c>
      <c r="N13" s="16">
        <f t="shared" si="2"/>
        <v>0</v>
      </c>
    </row>
    <row r="14" spans="1:15" ht="12.6" customHeight="1" x14ac:dyDescent="0.25">
      <c r="A14" s="15"/>
      <c r="B14" s="3" t="s">
        <v>29</v>
      </c>
      <c r="C14" s="11"/>
      <c r="D14" s="7"/>
      <c r="E14" s="7"/>
      <c r="F14" s="7"/>
      <c r="G14" s="7"/>
      <c r="H14" s="31">
        <v>0</v>
      </c>
      <c r="I14" s="12">
        <f t="shared" si="0"/>
        <v>0</v>
      </c>
      <c r="J14" s="71"/>
      <c r="K14" s="6"/>
      <c r="L14" s="31"/>
      <c r="M14" s="28">
        <f t="shared" si="1"/>
        <v>0</v>
      </c>
      <c r="N14" s="16">
        <f t="shared" si="2"/>
        <v>0</v>
      </c>
    </row>
    <row r="15" spans="1:15" ht="12.6" customHeight="1" x14ac:dyDescent="0.25">
      <c r="A15" s="15"/>
      <c r="B15" s="3" t="s">
        <v>30</v>
      </c>
      <c r="C15" s="11"/>
      <c r="D15" s="11"/>
      <c r="E15" s="11"/>
      <c r="F15" s="11"/>
      <c r="G15" s="11"/>
      <c r="H15" s="31">
        <v>0</v>
      </c>
      <c r="I15" s="12">
        <f t="shared" si="0"/>
        <v>0</v>
      </c>
      <c r="J15" s="71"/>
      <c r="K15" s="6"/>
      <c r="L15" s="31"/>
      <c r="M15" s="28">
        <f t="shared" si="1"/>
        <v>0</v>
      </c>
      <c r="N15" s="16">
        <f t="shared" si="2"/>
        <v>0</v>
      </c>
    </row>
    <row r="16" spans="1:15" s="30" customFormat="1" ht="12.6" customHeight="1" x14ac:dyDescent="0.25">
      <c r="A16" s="38"/>
      <c r="B16" s="3" t="s">
        <v>31</v>
      </c>
      <c r="C16" s="11"/>
      <c r="D16" s="11"/>
      <c r="E16" s="11"/>
      <c r="F16" s="11"/>
      <c r="G16" s="11"/>
      <c r="H16" s="31">
        <v>0</v>
      </c>
      <c r="I16" s="12">
        <f t="shared" si="0"/>
        <v>0</v>
      </c>
      <c r="J16" s="71"/>
      <c r="K16" s="6"/>
      <c r="L16" s="31"/>
      <c r="M16" s="28">
        <f t="shared" si="1"/>
        <v>0</v>
      </c>
      <c r="N16" s="16">
        <f t="shared" si="2"/>
        <v>0</v>
      </c>
      <c r="O16" s="46"/>
    </row>
    <row r="17" spans="1:15" ht="12.6" customHeight="1" x14ac:dyDescent="0.25">
      <c r="A17" s="15"/>
      <c r="B17" s="3" t="s">
        <v>32</v>
      </c>
      <c r="C17" s="11"/>
      <c r="D17" s="11"/>
      <c r="E17" s="11"/>
      <c r="F17" s="11"/>
      <c r="G17" s="37"/>
      <c r="H17" s="31">
        <v>0</v>
      </c>
      <c r="I17" s="12">
        <f t="shared" si="0"/>
        <v>0</v>
      </c>
      <c r="J17" s="71"/>
      <c r="K17" s="6"/>
      <c r="L17" s="31"/>
      <c r="M17" s="28">
        <f t="shared" si="1"/>
        <v>0</v>
      </c>
      <c r="N17" s="16">
        <f t="shared" si="2"/>
        <v>0</v>
      </c>
    </row>
    <row r="18" spans="1:15" ht="12.6" customHeight="1" x14ac:dyDescent="0.25">
      <c r="A18" s="15"/>
      <c r="B18" s="3" t="s">
        <v>33</v>
      </c>
      <c r="C18" s="11"/>
      <c r="D18" s="37"/>
      <c r="E18" s="11"/>
      <c r="F18" s="11"/>
      <c r="G18" s="37"/>
      <c r="H18" s="31">
        <v>0</v>
      </c>
      <c r="I18" s="12">
        <f t="shared" si="0"/>
        <v>0</v>
      </c>
      <c r="J18" s="71"/>
      <c r="K18" s="6"/>
      <c r="L18" s="31"/>
      <c r="M18" s="28">
        <f t="shared" si="1"/>
        <v>0</v>
      </c>
      <c r="N18" s="16">
        <f t="shared" si="2"/>
        <v>0</v>
      </c>
    </row>
    <row r="19" spans="1:15" s="46" customFormat="1" ht="12.6" customHeight="1" x14ac:dyDescent="0.25">
      <c r="A19" s="15"/>
      <c r="B19" s="3" t="s">
        <v>37</v>
      </c>
      <c r="C19" s="11"/>
      <c r="D19" s="11"/>
      <c r="E19" s="11"/>
      <c r="F19" s="11"/>
      <c r="G19" s="37"/>
      <c r="H19" s="31">
        <v>0</v>
      </c>
      <c r="I19" s="12">
        <f t="shared" si="0"/>
        <v>0</v>
      </c>
      <c r="J19" s="71"/>
      <c r="K19" s="6"/>
      <c r="L19" s="31"/>
      <c r="M19" s="28">
        <f t="shared" si="1"/>
        <v>0</v>
      </c>
      <c r="N19" s="16">
        <f t="shared" si="2"/>
        <v>0</v>
      </c>
      <c r="O19" s="9"/>
    </row>
    <row r="20" spans="1:15" s="46" customFormat="1" ht="12.6" customHeight="1" x14ac:dyDescent="0.25">
      <c r="A20" s="38"/>
      <c r="B20" s="3" t="s">
        <v>38</v>
      </c>
      <c r="C20" s="40"/>
      <c r="D20" s="40"/>
      <c r="E20" s="40"/>
      <c r="F20" s="40"/>
      <c r="G20" s="41"/>
      <c r="H20" s="42">
        <v>0</v>
      </c>
      <c r="I20" s="43">
        <f t="shared" si="0"/>
        <v>0</v>
      </c>
      <c r="J20" s="58"/>
      <c r="K20" s="58"/>
      <c r="L20" s="44"/>
      <c r="M20" s="45"/>
      <c r="N20" s="16">
        <f t="shared" ref="N20:N27" si="3">I20*0.3+L20*0.7+M20*0.1</f>
        <v>0</v>
      </c>
    </row>
    <row r="21" spans="1:15" s="46" customFormat="1" ht="12.6" customHeight="1" x14ac:dyDescent="0.25">
      <c r="A21" s="38"/>
      <c r="B21" s="3" t="s">
        <v>39</v>
      </c>
      <c r="C21" s="40"/>
      <c r="D21" s="40"/>
      <c r="E21" s="40"/>
      <c r="F21" s="40"/>
      <c r="G21" s="41"/>
      <c r="H21" s="42">
        <v>0</v>
      </c>
      <c r="I21" s="43">
        <f t="shared" si="0"/>
        <v>0</v>
      </c>
      <c r="J21" s="58"/>
      <c r="K21" s="58"/>
      <c r="L21" s="44"/>
      <c r="M21" s="45"/>
      <c r="N21" s="16">
        <f t="shared" si="3"/>
        <v>0</v>
      </c>
    </row>
    <row r="22" spans="1:15" s="46" customFormat="1" ht="12.6" customHeight="1" x14ac:dyDescent="0.25">
      <c r="A22" s="38"/>
      <c r="B22" s="39"/>
      <c r="C22" s="40"/>
      <c r="D22" s="40"/>
      <c r="E22" s="40"/>
      <c r="F22" s="40"/>
      <c r="G22" s="41"/>
      <c r="H22" s="42">
        <v>0</v>
      </c>
      <c r="I22" s="43">
        <f t="shared" si="0"/>
        <v>0</v>
      </c>
      <c r="J22" s="58"/>
      <c r="K22" s="58"/>
      <c r="L22" s="44"/>
      <c r="M22" s="45"/>
      <c r="N22" s="16">
        <f t="shared" si="3"/>
        <v>0</v>
      </c>
    </row>
    <row r="23" spans="1:15" s="46" customFormat="1" ht="12.6" customHeight="1" x14ac:dyDescent="0.25">
      <c r="A23" s="38"/>
      <c r="B23" s="39"/>
      <c r="C23" s="40"/>
      <c r="D23" s="40"/>
      <c r="E23" s="40"/>
      <c r="F23" s="40"/>
      <c r="G23" s="41"/>
      <c r="H23" s="42">
        <v>0</v>
      </c>
      <c r="I23" s="43">
        <f t="shared" si="0"/>
        <v>0</v>
      </c>
      <c r="J23" s="58"/>
      <c r="K23" s="58"/>
      <c r="L23" s="44"/>
      <c r="M23" s="45"/>
      <c r="N23" s="16">
        <f t="shared" si="3"/>
        <v>0</v>
      </c>
    </row>
    <row r="24" spans="1:15" s="46" customFormat="1" ht="12.6" customHeight="1" x14ac:dyDescent="0.25">
      <c r="A24" s="38"/>
      <c r="B24" s="39"/>
      <c r="C24" s="40"/>
      <c r="D24" s="40"/>
      <c r="E24" s="40"/>
      <c r="F24" s="40"/>
      <c r="G24" s="41"/>
      <c r="H24" s="42">
        <v>0</v>
      </c>
      <c r="I24" s="43">
        <f t="shared" si="0"/>
        <v>0</v>
      </c>
      <c r="J24" s="58"/>
      <c r="K24" s="58"/>
      <c r="L24" s="44"/>
      <c r="M24" s="45"/>
      <c r="N24" s="16">
        <f t="shared" si="3"/>
        <v>0</v>
      </c>
    </row>
    <row r="25" spans="1:15" s="46" customFormat="1" ht="12.6" customHeight="1" x14ac:dyDescent="0.25">
      <c r="A25" s="38"/>
      <c r="B25" s="39"/>
      <c r="C25" s="40"/>
      <c r="D25" s="40"/>
      <c r="E25" s="40"/>
      <c r="F25" s="40"/>
      <c r="G25" s="41"/>
      <c r="H25" s="42">
        <v>0</v>
      </c>
      <c r="I25" s="43">
        <f t="shared" si="0"/>
        <v>0</v>
      </c>
      <c r="J25" s="58"/>
      <c r="K25" s="58"/>
      <c r="L25" s="44"/>
      <c r="M25" s="45"/>
      <c r="N25" s="16">
        <f t="shared" si="3"/>
        <v>0</v>
      </c>
    </row>
    <row r="26" spans="1:15" s="46" customFormat="1" ht="12.6" customHeight="1" x14ac:dyDescent="0.25">
      <c r="A26" s="38"/>
      <c r="B26" s="39"/>
      <c r="C26" s="40"/>
      <c r="D26" s="40"/>
      <c r="E26" s="40"/>
      <c r="F26" s="40"/>
      <c r="G26" s="41"/>
      <c r="H26" s="42">
        <v>0</v>
      </c>
      <c r="I26" s="43">
        <f t="shared" si="0"/>
        <v>0</v>
      </c>
      <c r="J26" s="58"/>
      <c r="K26" s="58"/>
      <c r="L26" s="44"/>
      <c r="M26" s="45"/>
      <c r="N26" s="16">
        <f t="shared" si="3"/>
        <v>0</v>
      </c>
    </row>
    <row r="27" spans="1:15" s="47" customFormat="1" ht="12.6" customHeight="1" x14ac:dyDescent="0.25">
      <c r="A27" s="38"/>
      <c r="B27" s="39"/>
      <c r="C27" s="40"/>
      <c r="D27" s="40"/>
      <c r="E27" s="40"/>
      <c r="F27" s="40"/>
      <c r="G27" s="41"/>
      <c r="H27" s="42">
        <v>0</v>
      </c>
      <c r="I27" s="43">
        <f t="shared" si="0"/>
        <v>0</v>
      </c>
      <c r="J27" s="58"/>
      <c r="K27" s="58"/>
      <c r="L27" s="44"/>
      <c r="M27" s="45"/>
      <c r="N27" s="16">
        <f t="shared" si="3"/>
        <v>0</v>
      </c>
      <c r="O27" s="46"/>
    </row>
    <row r="28" spans="1:15" ht="12.6" customHeight="1" x14ac:dyDescent="0.25">
      <c r="A28" s="8"/>
      <c r="B28" s="8"/>
      <c r="C28" s="8"/>
      <c r="D28" s="8"/>
      <c r="E28" s="8"/>
      <c r="F28" s="8"/>
      <c r="G28" s="35"/>
      <c r="H28" s="9"/>
      <c r="I28" s="9"/>
      <c r="J28" s="9"/>
      <c r="K28" s="9"/>
    </row>
    <row r="29" spans="1:15" ht="12.6" customHeight="1" x14ac:dyDescent="0.25">
      <c r="A29" s="8"/>
      <c r="B29" s="8"/>
      <c r="C29" s="8"/>
      <c r="D29" s="8"/>
      <c r="E29" s="8"/>
      <c r="F29" s="8"/>
      <c r="G29" s="35"/>
      <c r="H29" s="9"/>
      <c r="I29" s="9"/>
      <c r="J29" s="9"/>
      <c r="K29" s="9"/>
    </row>
    <row r="30" spans="1:15" ht="12.6" customHeight="1" x14ac:dyDescent="0.25">
      <c r="A30" s="8"/>
      <c r="B30" s="8"/>
      <c r="C30" s="8"/>
      <c r="D30" s="8"/>
      <c r="E30" s="8"/>
      <c r="F30" s="8"/>
      <c r="G30" s="35"/>
      <c r="H30" s="9"/>
      <c r="I30" s="9"/>
      <c r="J30" s="9"/>
      <c r="K30" s="9"/>
    </row>
    <row r="31" spans="1:15" ht="12.6" customHeight="1" x14ac:dyDescent="0.25">
      <c r="A31" s="8"/>
      <c r="B31" s="8"/>
      <c r="C31" s="8"/>
      <c r="D31" s="8"/>
      <c r="E31" s="8"/>
      <c r="F31" s="8"/>
      <c r="G31" s="35"/>
      <c r="H31" s="9"/>
      <c r="I31" s="9"/>
      <c r="J31" s="9"/>
      <c r="K31" s="9"/>
    </row>
    <row r="32" spans="1:15" ht="12.6" customHeight="1" x14ac:dyDescent="0.25">
      <c r="A32" s="8"/>
      <c r="B32" s="8"/>
      <c r="C32" s="8"/>
      <c r="D32" s="8"/>
      <c r="E32" s="8"/>
      <c r="F32" s="8"/>
      <c r="G32" s="35"/>
      <c r="H32" s="9"/>
      <c r="I32" s="9"/>
      <c r="J32" s="9"/>
      <c r="K32" s="9"/>
    </row>
    <row r="33" spans="1:11" ht="12.6" customHeight="1" x14ac:dyDescent="0.25">
      <c r="A33" s="8"/>
      <c r="B33" s="8"/>
      <c r="C33" s="8"/>
      <c r="D33" s="8"/>
      <c r="E33" s="8"/>
      <c r="F33" s="8"/>
      <c r="G33" s="35"/>
      <c r="H33" s="9"/>
      <c r="I33" s="9"/>
      <c r="J33" s="9"/>
      <c r="K33" s="9"/>
    </row>
    <row r="34" spans="1:11" ht="12.6" customHeight="1" x14ac:dyDescent="0.25">
      <c r="A34" s="8"/>
      <c r="B34" s="8"/>
      <c r="C34" s="8"/>
      <c r="D34" s="8"/>
      <c r="E34" s="8"/>
      <c r="F34" s="8"/>
      <c r="G34" s="35"/>
      <c r="H34" s="9"/>
      <c r="I34" s="9"/>
      <c r="J34" s="9"/>
      <c r="K34" s="9"/>
    </row>
    <row r="35" spans="1:11" ht="12.6" customHeight="1" x14ac:dyDescent="0.25">
      <c r="A35" s="8"/>
      <c r="B35" s="8"/>
      <c r="C35" s="8"/>
      <c r="D35" s="8"/>
      <c r="E35" s="8"/>
      <c r="F35" s="8"/>
      <c r="G35" s="35"/>
      <c r="H35" s="9"/>
      <c r="I35" s="9"/>
      <c r="J35" s="9"/>
      <c r="K35" s="9"/>
    </row>
    <row r="36" spans="1:11" ht="12.6" customHeight="1" x14ac:dyDescent="0.25">
      <c r="A36" s="8"/>
      <c r="B36" s="8"/>
      <c r="C36" s="8"/>
      <c r="D36" s="8"/>
      <c r="E36" s="8"/>
      <c r="F36" s="8"/>
      <c r="G36" s="35"/>
      <c r="H36" s="9"/>
      <c r="I36" s="9"/>
      <c r="J36" s="9"/>
      <c r="K36" s="9"/>
    </row>
    <row r="37" spans="1:11" ht="12.6" customHeight="1" x14ac:dyDescent="0.25">
      <c r="A37" s="8"/>
      <c r="B37" s="8"/>
      <c r="C37" s="8"/>
      <c r="D37" s="8"/>
      <c r="E37" s="8"/>
      <c r="F37" s="8"/>
      <c r="G37" s="35"/>
      <c r="H37" s="9"/>
      <c r="I37" s="9"/>
      <c r="J37" s="9"/>
      <c r="K37" s="9"/>
    </row>
    <row r="38" spans="1:11" ht="12.6" customHeight="1" x14ac:dyDescent="0.25">
      <c r="A38" s="8"/>
      <c r="B38" s="8"/>
      <c r="C38" s="8"/>
      <c r="D38" s="8"/>
      <c r="E38" s="8"/>
      <c r="F38" s="8"/>
      <c r="G38" s="35"/>
      <c r="H38" s="9"/>
      <c r="I38" s="9"/>
      <c r="J38" s="9"/>
      <c r="K38" s="9"/>
    </row>
    <row r="39" spans="1:11" ht="12.6" customHeight="1" x14ac:dyDescent="0.25">
      <c r="A39" s="8"/>
      <c r="B39" s="8"/>
      <c r="C39" s="8"/>
      <c r="D39" s="8"/>
      <c r="E39" s="8"/>
      <c r="F39" s="8"/>
      <c r="G39" s="35"/>
      <c r="H39" s="9"/>
      <c r="I39" s="9"/>
      <c r="J39" s="9"/>
      <c r="K39" s="9"/>
    </row>
    <row r="40" spans="1:11" ht="12.6" customHeight="1" x14ac:dyDescent="0.25">
      <c r="A40" s="8"/>
      <c r="B40" s="8"/>
      <c r="C40" s="8"/>
      <c r="D40" s="8"/>
      <c r="E40" s="8"/>
      <c r="F40" s="8"/>
      <c r="G40" s="35"/>
      <c r="H40" s="9"/>
      <c r="I40" s="9"/>
      <c r="J40" s="9"/>
      <c r="K40" s="9"/>
    </row>
    <row r="41" spans="1:11" ht="12.6" customHeight="1" x14ac:dyDescent="0.25">
      <c r="A41" s="8"/>
      <c r="B41" s="8"/>
      <c r="C41" s="8"/>
      <c r="D41" s="8"/>
      <c r="E41" s="8"/>
      <c r="F41" s="8"/>
      <c r="G41" s="35"/>
      <c r="H41" s="9"/>
      <c r="I41" s="9"/>
      <c r="J41" s="9"/>
      <c r="K41" s="9"/>
    </row>
    <row r="42" spans="1:11" ht="12.6" customHeight="1" x14ac:dyDescent="0.25">
      <c r="A42" s="8"/>
      <c r="B42" s="8"/>
      <c r="C42" s="8"/>
      <c r="D42" s="8"/>
      <c r="E42" s="8"/>
      <c r="F42" s="8"/>
      <c r="G42" s="35"/>
      <c r="H42" s="9"/>
      <c r="I42" s="9"/>
      <c r="J42" s="9"/>
      <c r="K42" s="9"/>
    </row>
    <row r="43" spans="1:11" ht="12.6" customHeight="1" x14ac:dyDescent="0.25">
      <c r="A43" s="8"/>
      <c r="B43" s="8"/>
      <c r="C43" s="8"/>
      <c r="D43" s="8"/>
      <c r="E43" s="8"/>
      <c r="F43" s="8"/>
      <c r="G43" s="35"/>
      <c r="H43" s="9"/>
      <c r="I43" s="9"/>
      <c r="J43" s="9"/>
      <c r="K43" s="9"/>
    </row>
    <row r="44" spans="1:11" ht="12.6" customHeight="1" x14ac:dyDescent="0.25">
      <c r="A44" s="8"/>
      <c r="B44" s="8"/>
      <c r="C44" s="8"/>
      <c r="D44" s="8"/>
      <c r="E44" s="8"/>
      <c r="F44" s="8"/>
      <c r="G44" s="35"/>
      <c r="H44" s="9"/>
      <c r="I44" s="9"/>
      <c r="J44" s="9"/>
      <c r="K44" s="9"/>
    </row>
    <row r="45" spans="1:11" ht="12.6" customHeight="1" x14ac:dyDescent="0.25">
      <c r="A45" s="8"/>
      <c r="B45" s="8"/>
      <c r="C45" s="8"/>
      <c r="D45" s="8"/>
      <c r="E45" s="8"/>
      <c r="F45" s="8"/>
      <c r="G45" s="35"/>
      <c r="H45" s="9"/>
      <c r="I45" s="9"/>
      <c r="J45" s="9"/>
      <c r="K45" s="9"/>
    </row>
    <row r="46" spans="1:11" ht="12.6" customHeight="1" x14ac:dyDescent="0.25">
      <c r="A46" s="8"/>
      <c r="B46" s="8"/>
      <c r="C46" s="8"/>
      <c r="D46" s="8"/>
      <c r="E46" s="8"/>
      <c r="F46" s="8"/>
      <c r="G46" s="35"/>
      <c r="H46" s="9"/>
      <c r="I46" s="9"/>
      <c r="J46" s="9"/>
      <c r="K46" s="9"/>
    </row>
    <row r="47" spans="1:11" ht="12.6" customHeight="1" x14ac:dyDescent="0.25">
      <c r="A47" s="8"/>
      <c r="B47" s="8"/>
      <c r="C47" s="8"/>
      <c r="D47" s="8"/>
      <c r="E47" s="8"/>
      <c r="F47" s="8"/>
      <c r="G47" s="35"/>
      <c r="H47" s="9"/>
      <c r="I47" s="9"/>
      <c r="J47" s="9"/>
      <c r="K47" s="9"/>
    </row>
    <row r="48" spans="1:11" ht="12.6" customHeight="1" x14ac:dyDescent="0.25">
      <c r="A48" s="8"/>
      <c r="B48" s="8"/>
      <c r="C48" s="8"/>
      <c r="D48" s="8"/>
      <c r="E48" s="8"/>
      <c r="F48" s="8"/>
      <c r="G48" s="35"/>
      <c r="H48" s="9"/>
      <c r="I48" s="9"/>
      <c r="J48" s="9"/>
      <c r="K48" s="9"/>
    </row>
    <row r="49" spans="1:11" ht="12.6" customHeight="1" x14ac:dyDescent="0.25">
      <c r="A49" s="8"/>
      <c r="B49" s="8"/>
      <c r="C49" s="8"/>
      <c r="D49" s="8"/>
      <c r="E49" s="8"/>
      <c r="F49" s="8"/>
      <c r="G49" s="35"/>
      <c r="H49" s="9"/>
      <c r="I49" s="9"/>
      <c r="J49" s="9"/>
      <c r="K49" s="9"/>
    </row>
    <row r="50" spans="1:11" ht="12.6" customHeight="1" x14ac:dyDescent="0.25">
      <c r="A50" s="8"/>
      <c r="B50" s="8"/>
      <c r="C50" s="8"/>
      <c r="D50" s="8"/>
      <c r="E50" s="8"/>
      <c r="F50" s="8"/>
      <c r="G50" s="35"/>
      <c r="H50" s="9"/>
      <c r="I50" s="9"/>
      <c r="J50" s="9"/>
      <c r="K50" s="9"/>
    </row>
    <row r="51" spans="1:11" ht="12.6" customHeight="1" x14ac:dyDescent="0.25">
      <c r="A51" s="8"/>
      <c r="B51" s="8"/>
      <c r="C51" s="8"/>
      <c r="D51" s="8"/>
      <c r="E51" s="8"/>
      <c r="F51" s="8"/>
      <c r="G51" s="35"/>
      <c r="H51" s="9"/>
      <c r="I51" s="9"/>
      <c r="J51" s="9"/>
      <c r="K51" s="9"/>
    </row>
    <row r="52" spans="1:11" ht="12.6" customHeight="1" x14ac:dyDescent="0.25">
      <c r="A52" s="8"/>
      <c r="B52" s="8"/>
      <c r="C52" s="8"/>
      <c r="D52" s="8"/>
      <c r="E52" s="8"/>
      <c r="F52" s="8"/>
      <c r="G52" s="35"/>
      <c r="H52" s="9"/>
      <c r="I52" s="9"/>
      <c r="J52" s="9"/>
      <c r="K52" s="9"/>
    </row>
    <row r="53" spans="1:11" ht="12.6" customHeight="1" x14ac:dyDescent="0.25">
      <c r="A53" s="8"/>
      <c r="B53" s="8"/>
      <c r="C53" s="8"/>
      <c r="D53" s="8"/>
      <c r="E53" s="8"/>
      <c r="F53" s="8"/>
      <c r="G53" s="35"/>
      <c r="H53" s="9"/>
      <c r="I53" s="9"/>
      <c r="J53" s="9"/>
      <c r="K53" s="9"/>
    </row>
    <row r="54" spans="1:11" ht="12.6" customHeight="1" x14ac:dyDescent="0.25">
      <c r="A54" s="8"/>
      <c r="B54" s="8"/>
      <c r="C54" s="8"/>
      <c r="D54" s="8"/>
      <c r="E54" s="8"/>
      <c r="F54" s="8"/>
      <c r="G54" s="35"/>
      <c r="H54" s="9"/>
      <c r="I54" s="9"/>
      <c r="J54" s="9"/>
      <c r="K54" s="9"/>
    </row>
    <row r="55" spans="1:11" ht="12.6" customHeight="1" x14ac:dyDescent="0.25">
      <c r="A55" s="8"/>
      <c r="B55" s="8"/>
      <c r="C55" s="8"/>
      <c r="D55" s="8"/>
      <c r="E55" s="8"/>
      <c r="F55" s="8"/>
      <c r="G55" s="35"/>
      <c r="H55" s="9"/>
      <c r="I55" s="9"/>
      <c r="J55" s="9"/>
      <c r="K55" s="9"/>
    </row>
    <row r="56" spans="1:11" ht="12.6" customHeight="1" x14ac:dyDescent="0.25">
      <c r="A56" s="8"/>
      <c r="B56" s="8"/>
      <c r="C56" s="8"/>
      <c r="D56" s="8"/>
      <c r="E56" s="8"/>
      <c r="F56" s="8"/>
      <c r="G56" s="35"/>
      <c r="H56" s="9"/>
      <c r="I56" s="9"/>
      <c r="J56" s="9"/>
      <c r="K56" s="9"/>
    </row>
    <row r="57" spans="1:11" ht="12.6" customHeight="1" x14ac:dyDescent="0.25">
      <c r="A57" s="8"/>
      <c r="B57" s="8"/>
      <c r="C57" s="8"/>
      <c r="D57" s="8"/>
      <c r="E57" s="8"/>
      <c r="F57" s="8"/>
      <c r="G57" s="35"/>
      <c r="H57" s="9"/>
      <c r="I57" s="9"/>
      <c r="J57" s="9"/>
      <c r="K57" s="9"/>
    </row>
    <row r="58" spans="1:11" ht="12.6" customHeight="1" x14ac:dyDescent="0.25">
      <c r="A58" s="8"/>
      <c r="B58" s="8"/>
      <c r="C58" s="8"/>
      <c r="D58" s="8"/>
      <c r="E58" s="8"/>
      <c r="F58" s="8"/>
      <c r="G58" s="35"/>
      <c r="H58" s="9"/>
      <c r="I58" s="9"/>
      <c r="J58" s="9"/>
      <c r="K58" s="9"/>
    </row>
    <row r="59" spans="1:11" ht="12.6" customHeight="1" x14ac:dyDescent="0.25">
      <c r="A59" s="8"/>
      <c r="B59" s="8"/>
      <c r="C59" s="8"/>
      <c r="D59" s="8"/>
      <c r="E59" s="8"/>
      <c r="F59" s="8"/>
      <c r="G59" s="35"/>
      <c r="H59" s="9"/>
      <c r="I59" s="9"/>
      <c r="J59" s="9"/>
      <c r="K59" s="9"/>
    </row>
    <row r="60" spans="1:11" ht="12.6" customHeight="1" x14ac:dyDescent="0.25">
      <c r="A60" s="8"/>
      <c r="B60" s="8"/>
      <c r="C60" s="8"/>
      <c r="D60" s="8"/>
      <c r="E60" s="8"/>
      <c r="F60" s="8"/>
      <c r="G60" s="35"/>
      <c r="H60" s="9"/>
      <c r="I60" s="9"/>
      <c r="J60" s="9"/>
      <c r="K60" s="9"/>
    </row>
    <row r="61" spans="1:11" ht="12.6" customHeight="1" x14ac:dyDescent="0.25">
      <c r="A61" s="8"/>
      <c r="B61" s="8"/>
      <c r="C61" s="8"/>
      <c r="D61" s="8"/>
      <c r="E61" s="8"/>
      <c r="F61" s="8"/>
      <c r="G61" s="35"/>
      <c r="H61" s="9"/>
      <c r="I61" s="9"/>
      <c r="J61" s="9"/>
      <c r="K61" s="9"/>
    </row>
    <row r="62" spans="1:11" ht="12.6" customHeight="1" x14ac:dyDescent="0.25">
      <c r="A62" s="8"/>
      <c r="B62" s="8"/>
      <c r="C62" s="8"/>
      <c r="D62" s="8"/>
      <c r="E62" s="8"/>
      <c r="F62" s="8"/>
      <c r="G62" s="35"/>
      <c r="H62" s="9"/>
      <c r="I62" s="9"/>
      <c r="J62" s="9"/>
      <c r="K62" s="9"/>
    </row>
    <row r="63" spans="1:11" ht="12.6" customHeight="1" x14ac:dyDescent="0.25">
      <c r="A63" s="8"/>
      <c r="B63" s="8"/>
      <c r="C63" s="8"/>
      <c r="D63" s="8"/>
      <c r="E63" s="8"/>
      <c r="F63" s="8"/>
      <c r="G63" s="35"/>
      <c r="H63" s="9"/>
      <c r="I63" s="9"/>
      <c r="J63" s="9"/>
      <c r="K63" s="9"/>
    </row>
    <row r="64" spans="1:11" ht="12.6" customHeight="1" x14ac:dyDescent="0.25">
      <c r="A64" s="8"/>
      <c r="B64" s="8"/>
      <c r="C64" s="8"/>
      <c r="D64" s="8"/>
      <c r="E64" s="8"/>
      <c r="F64" s="8"/>
      <c r="G64" s="35"/>
      <c r="H64" s="9"/>
      <c r="I64" s="9"/>
      <c r="J64" s="9"/>
      <c r="K64" s="9"/>
    </row>
    <row r="65" spans="1:11" ht="12.6" customHeight="1" x14ac:dyDescent="0.25">
      <c r="A65" s="8"/>
      <c r="B65" s="8"/>
      <c r="C65" s="8"/>
      <c r="D65" s="8"/>
      <c r="E65" s="8"/>
      <c r="F65" s="8"/>
      <c r="G65" s="35"/>
      <c r="H65" s="9"/>
      <c r="I65" s="9"/>
      <c r="J65" s="9"/>
      <c r="K65" s="9"/>
    </row>
    <row r="66" spans="1:11" ht="12.6" customHeight="1" x14ac:dyDescent="0.25">
      <c r="A66" s="8"/>
      <c r="B66" s="8"/>
      <c r="C66" s="8"/>
      <c r="D66" s="8"/>
      <c r="E66" s="8"/>
      <c r="F66" s="8"/>
      <c r="G66" s="35"/>
      <c r="H66" s="9"/>
      <c r="I66" s="9"/>
      <c r="J66" s="9"/>
      <c r="K66" s="9"/>
    </row>
    <row r="67" spans="1:11" ht="12.6" customHeight="1" x14ac:dyDescent="0.25">
      <c r="A67" s="8"/>
      <c r="B67" s="8"/>
      <c r="C67" s="8"/>
      <c r="D67" s="8"/>
      <c r="E67" s="8"/>
      <c r="F67" s="8"/>
      <c r="G67" s="35"/>
      <c r="H67" s="9"/>
      <c r="I67" s="9"/>
      <c r="J67" s="9"/>
      <c r="K67" s="9"/>
    </row>
    <row r="68" spans="1:11" ht="12.6" customHeight="1" x14ac:dyDescent="0.25">
      <c r="A68" s="8"/>
      <c r="B68" s="8"/>
      <c r="C68" s="8"/>
      <c r="D68" s="8"/>
      <c r="E68" s="8"/>
      <c r="F68" s="8"/>
      <c r="G68" s="35"/>
      <c r="H68" s="9"/>
      <c r="I68" s="9"/>
      <c r="J68" s="9"/>
      <c r="K68" s="9"/>
    </row>
    <row r="69" spans="1:11" ht="12.6" customHeight="1" x14ac:dyDescent="0.25">
      <c r="A69" s="8"/>
      <c r="B69" s="8"/>
      <c r="C69" s="8"/>
      <c r="D69" s="8"/>
      <c r="E69" s="8"/>
      <c r="F69" s="8"/>
      <c r="G69" s="35"/>
      <c r="H69" s="9"/>
      <c r="I69" s="9"/>
      <c r="J69" s="9"/>
      <c r="K69" s="9"/>
    </row>
    <row r="70" spans="1:11" ht="12.6" customHeight="1" x14ac:dyDescent="0.25">
      <c r="A70" s="8"/>
      <c r="B70" s="8"/>
      <c r="C70" s="8"/>
      <c r="D70" s="8"/>
      <c r="E70" s="8"/>
      <c r="F70" s="8"/>
      <c r="G70" s="35"/>
      <c r="H70" s="9"/>
      <c r="I70" s="9"/>
      <c r="J70" s="9"/>
      <c r="K70" s="9"/>
    </row>
    <row r="71" spans="1:11" ht="12.6" customHeight="1" x14ac:dyDescent="0.25">
      <c r="A71" s="8"/>
      <c r="B71" s="8"/>
      <c r="C71" s="8"/>
      <c r="D71" s="8"/>
      <c r="E71" s="8"/>
      <c r="F71" s="8"/>
      <c r="G71" s="35"/>
      <c r="H71" s="9"/>
      <c r="I71" s="9"/>
      <c r="J71" s="9"/>
      <c r="K71" s="9"/>
    </row>
    <row r="72" spans="1:11" ht="12.6" customHeight="1" x14ac:dyDescent="0.25">
      <c r="A72" s="8"/>
      <c r="B72" s="8"/>
      <c r="C72" s="8"/>
      <c r="D72" s="8"/>
      <c r="E72" s="8"/>
      <c r="F72" s="8"/>
      <c r="G72" s="35"/>
      <c r="H72" s="9"/>
      <c r="I72" s="9"/>
      <c r="J72" s="9"/>
      <c r="K72" s="9"/>
    </row>
    <row r="73" spans="1:11" ht="12.6" customHeight="1" x14ac:dyDescent="0.25">
      <c r="A73" s="8"/>
      <c r="B73" s="8"/>
      <c r="C73" s="8"/>
      <c r="D73" s="8"/>
      <c r="E73" s="8"/>
      <c r="F73" s="8"/>
      <c r="G73" s="35"/>
      <c r="H73" s="9"/>
      <c r="I73" s="9"/>
      <c r="J73" s="9"/>
      <c r="K73" s="9"/>
    </row>
  </sheetData>
  <sortState ref="A3:P27">
    <sortCondition descending="1" ref="N2"/>
  </sortState>
  <mergeCells count="2">
    <mergeCell ref="C1:H1"/>
    <mergeCell ref="K1:M1"/>
  </mergeCells>
  <conditionalFormatting sqref="C3:G27">
    <cfRule type="cellIs" dxfId="21" priority="23" operator="between">
      <formula>0.1</formula>
      <formula>1.99</formula>
    </cfRule>
    <cfRule type="cellIs" dxfId="20" priority="24" operator="equal">
      <formula>0</formula>
    </cfRule>
    <cfRule type="cellIs" dxfId="19" priority="25" operator="equal">
      <formula>2</formula>
    </cfRule>
  </conditionalFormatting>
  <conditionalFormatting sqref="L20:M27 M3:M19">
    <cfRule type="cellIs" dxfId="18" priority="14" operator="between">
      <formula>0.1</formula>
      <formula>59.9</formula>
    </cfRule>
    <cfRule type="cellIs" dxfId="17" priority="15" operator="equal">
      <formula>0</formula>
    </cfRule>
    <cfRule type="cellIs" dxfId="16" priority="16" operator="between">
      <formula>60</formula>
      <formula>79</formula>
    </cfRule>
    <cfRule type="cellIs" dxfId="15" priority="17" operator="between">
      <formula>80</formula>
      <formula>100</formula>
    </cfRule>
  </conditionalFormatting>
  <conditionalFormatting sqref="I20:K27 I3:J19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N3:N2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K3:K19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I20:K27 I3:J19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78"/>
  <sheetViews>
    <sheetView zoomScale="130" zoomScaleNormal="130" workbookViewId="0">
      <pane ySplit="2" topLeftCell="A3" activePane="bottomLeft" state="frozen"/>
      <selection pane="bottomLeft" activeCell="Q3" sqref="Q3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52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8" width="8.21875" style="56" bestFit="1" customWidth="1"/>
    <col min="19" max="19" width="8.88671875" style="1"/>
    <col min="20" max="22" width="5.77734375" style="1" customWidth="1"/>
    <col min="23" max="16384" width="8.88671875" style="1"/>
  </cols>
  <sheetData>
    <row r="1" spans="1:22" s="4" customFormat="1" ht="42" thickBot="1" x14ac:dyDescent="0.3">
      <c r="A1" s="22">
        <v>1</v>
      </c>
      <c r="B1" s="13"/>
      <c r="C1" s="48"/>
      <c r="D1" s="64" t="s">
        <v>18</v>
      </c>
      <c r="E1" s="65"/>
      <c r="F1" s="65"/>
      <c r="G1" s="65"/>
      <c r="H1" s="65"/>
      <c r="I1" s="65"/>
      <c r="J1" s="65"/>
      <c r="K1" s="65"/>
      <c r="L1" s="66"/>
      <c r="M1" s="65" t="s">
        <v>16</v>
      </c>
      <c r="N1" s="66"/>
      <c r="O1" s="23" t="s">
        <v>19</v>
      </c>
      <c r="P1" s="14" t="s">
        <v>6</v>
      </c>
      <c r="Q1" s="14" t="s">
        <v>7</v>
      </c>
      <c r="R1" s="54"/>
      <c r="T1" s="67" t="s">
        <v>10</v>
      </c>
      <c r="U1" s="67" t="s">
        <v>11</v>
      </c>
      <c r="V1" s="67" t="s">
        <v>12</v>
      </c>
    </row>
    <row r="2" spans="1:22" s="5" customFormat="1" ht="11.4" customHeight="1" x14ac:dyDescent="0.25">
      <c r="A2" s="17" t="s">
        <v>0</v>
      </c>
      <c r="B2" s="18" t="s">
        <v>20</v>
      </c>
      <c r="C2" s="49" t="s">
        <v>2</v>
      </c>
      <c r="D2" s="24">
        <v>6</v>
      </c>
      <c r="E2" s="20">
        <v>7</v>
      </c>
      <c r="F2" s="20">
        <v>8</v>
      </c>
      <c r="G2" s="20">
        <v>9</v>
      </c>
      <c r="H2" s="20">
        <v>10</v>
      </c>
      <c r="I2" s="20">
        <v>11</v>
      </c>
      <c r="J2" s="20">
        <v>12</v>
      </c>
      <c r="K2" s="53" t="s">
        <v>9</v>
      </c>
      <c r="L2" s="21" t="s">
        <v>1</v>
      </c>
      <c r="M2" s="20" t="s">
        <v>17</v>
      </c>
      <c r="N2" s="21" t="s">
        <v>1</v>
      </c>
      <c r="O2" s="19" t="s">
        <v>4</v>
      </c>
      <c r="P2" s="14" t="s">
        <v>3</v>
      </c>
      <c r="Q2" s="14" t="s">
        <v>3</v>
      </c>
      <c r="R2" s="55"/>
      <c r="T2" s="68"/>
      <c r="U2" s="68"/>
      <c r="V2" s="68"/>
    </row>
    <row r="3" spans="1:22" ht="12.6" customHeight="1" x14ac:dyDescent="0.25">
      <c r="A3" s="15"/>
      <c r="B3" s="3"/>
      <c r="C3" s="50">
        <f>Vize!N3</f>
        <v>30</v>
      </c>
      <c r="D3" s="25"/>
      <c r="E3" s="7"/>
      <c r="F3" s="7"/>
      <c r="G3" s="7"/>
      <c r="H3" s="7"/>
      <c r="I3" s="7"/>
      <c r="J3" s="7"/>
      <c r="K3" s="31"/>
      <c r="L3" s="12">
        <f t="shared" ref="L3:L19" si="0">SUM(D3:J3)*50/(A$1-K3)</f>
        <v>0</v>
      </c>
      <c r="M3" s="6"/>
      <c r="N3" s="12">
        <f t="shared" ref="N3:N19" si="1">M3</f>
        <v>0</v>
      </c>
      <c r="O3" s="6"/>
      <c r="P3" s="16">
        <f>MIN(100,L3*(0.4+0.1)+N3*(0)+(O3)*(0.6+0.15))</f>
        <v>0</v>
      </c>
      <c r="Q3" s="16">
        <f>ROUND(C3,2)*0.4+P3*0.6</f>
        <v>12</v>
      </c>
      <c r="T3" s="16"/>
      <c r="U3" s="16"/>
      <c r="V3" s="16"/>
    </row>
    <row r="4" spans="1:22" ht="12.6" customHeight="1" x14ac:dyDescent="0.25">
      <c r="A4" s="15"/>
      <c r="B4" s="3"/>
      <c r="C4" s="50">
        <f>Vize!N4</f>
        <v>30</v>
      </c>
      <c r="D4" s="25"/>
      <c r="E4" s="7"/>
      <c r="F4" s="7"/>
      <c r="G4" s="7"/>
      <c r="H4" s="7"/>
      <c r="I4" s="7"/>
      <c r="J4" s="7"/>
      <c r="K4" s="31"/>
      <c r="L4" s="12">
        <f t="shared" si="0"/>
        <v>0</v>
      </c>
      <c r="M4" s="6"/>
      <c r="N4" s="12">
        <f t="shared" si="1"/>
        <v>0</v>
      </c>
      <c r="O4" s="6"/>
      <c r="P4" s="16">
        <f t="shared" ref="P4:P19" si="2">MIN(100,L4*(0.4+0.1)+N4*(0)+(O4)*(0.6+0.15))</f>
        <v>0</v>
      </c>
      <c r="Q4" s="16">
        <f t="shared" ref="Q3:Q19" si="3">ROUND(C4,2)*0.4+P4*0.6</f>
        <v>12</v>
      </c>
      <c r="T4" s="16"/>
      <c r="U4" s="16"/>
      <c r="V4" s="16"/>
    </row>
    <row r="5" spans="1:22" ht="12.6" customHeight="1" x14ac:dyDescent="0.25">
      <c r="A5" s="15"/>
      <c r="B5" s="3"/>
      <c r="C5" s="50">
        <f>Vize!N5</f>
        <v>30</v>
      </c>
      <c r="D5" s="25"/>
      <c r="E5" s="7"/>
      <c r="F5" s="7"/>
      <c r="G5" s="7"/>
      <c r="H5" s="7"/>
      <c r="I5" s="7"/>
      <c r="J5" s="7"/>
      <c r="K5" s="31"/>
      <c r="L5" s="12">
        <f t="shared" si="0"/>
        <v>0</v>
      </c>
      <c r="M5" s="6"/>
      <c r="N5" s="12">
        <f t="shared" si="1"/>
        <v>0</v>
      </c>
      <c r="O5" s="6"/>
      <c r="P5" s="16">
        <f t="shared" si="2"/>
        <v>0</v>
      </c>
      <c r="Q5" s="16">
        <f t="shared" si="3"/>
        <v>12</v>
      </c>
      <c r="T5" s="16"/>
      <c r="U5" s="16"/>
      <c r="V5" s="16"/>
    </row>
    <row r="6" spans="1:22" ht="12.6" customHeight="1" x14ac:dyDescent="0.25">
      <c r="A6" s="15"/>
      <c r="B6" s="3"/>
      <c r="C6" s="50">
        <f>Vize!N6</f>
        <v>30</v>
      </c>
      <c r="D6" s="25"/>
      <c r="E6" s="7"/>
      <c r="F6" s="7"/>
      <c r="G6" s="7"/>
      <c r="H6" s="7"/>
      <c r="I6" s="7"/>
      <c r="J6" s="7"/>
      <c r="K6" s="31"/>
      <c r="L6" s="12">
        <f t="shared" si="0"/>
        <v>0</v>
      </c>
      <c r="M6" s="6"/>
      <c r="N6" s="12">
        <f t="shared" si="1"/>
        <v>0</v>
      </c>
      <c r="O6" s="6"/>
      <c r="P6" s="16">
        <f t="shared" si="2"/>
        <v>0</v>
      </c>
      <c r="Q6" s="16">
        <f t="shared" si="3"/>
        <v>12</v>
      </c>
      <c r="T6" s="16"/>
      <c r="U6" s="16"/>
      <c r="V6" s="16"/>
    </row>
    <row r="7" spans="1:22" ht="12.6" customHeight="1" x14ac:dyDescent="0.25">
      <c r="A7" s="15"/>
      <c r="B7" s="3"/>
      <c r="C7" s="50">
        <f>Vize!N7</f>
        <v>30</v>
      </c>
      <c r="D7" s="25"/>
      <c r="E7" s="7"/>
      <c r="F7" s="7"/>
      <c r="G7" s="7"/>
      <c r="H7" s="7"/>
      <c r="I7" s="7"/>
      <c r="J7" s="7"/>
      <c r="K7" s="31"/>
      <c r="L7" s="12">
        <f t="shared" si="0"/>
        <v>0</v>
      </c>
      <c r="M7" s="6"/>
      <c r="N7" s="12">
        <f t="shared" si="1"/>
        <v>0</v>
      </c>
      <c r="O7" s="6"/>
      <c r="P7" s="16">
        <f t="shared" si="2"/>
        <v>0</v>
      </c>
      <c r="Q7" s="16">
        <f t="shared" si="3"/>
        <v>12</v>
      </c>
      <c r="T7" s="16"/>
      <c r="U7" s="16"/>
      <c r="V7" s="16"/>
    </row>
    <row r="8" spans="1:22" ht="12.6" customHeight="1" x14ac:dyDescent="0.25">
      <c r="A8" s="15"/>
      <c r="B8" s="3"/>
      <c r="C8" s="50">
        <f>Vize!N8</f>
        <v>30</v>
      </c>
      <c r="D8" s="25"/>
      <c r="E8" s="7"/>
      <c r="F8" s="7"/>
      <c r="G8" s="7"/>
      <c r="H8" s="7"/>
      <c r="I8" s="7"/>
      <c r="J8" s="7"/>
      <c r="K8" s="31"/>
      <c r="L8" s="12">
        <f t="shared" si="0"/>
        <v>0</v>
      </c>
      <c r="M8" s="6"/>
      <c r="N8" s="12">
        <f t="shared" si="1"/>
        <v>0</v>
      </c>
      <c r="O8" s="6"/>
      <c r="P8" s="16">
        <f t="shared" si="2"/>
        <v>0</v>
      </c>
      <c r="Q8" s="16">
        <f t="shared" si="3"/>
        <v>12</v>
      </c>
      <c r="T8" s="16"/>
      <c r="U8" s="16"/>
      <c r="V8" s="16"/>
    </row>
    <row r="9" spans="1:22" ht="12.6" customHeight="1" x14ac:dyDescent="0.25">
      <c r="A9" s="15"/>
      <c r="B9" s="3"/>
      <c r="C9" s="50">
        <f>Vize!N9</f>
        <v>0</v>
      </c>
      <c r="D9" s="25"/>
      <c r="E9" s="7"/>
      <c r="F9" s="7"/>
      <c r="G9" s="7"/>
      <c r="H9" s="7"/>
      <c r="I9" s="7"/>
      <c r="J9" s="7"/>
      <c r="K9" s="31"/>
      <c r="L9" s="12">
        <f t="shared" si="0"/>
        <v>0</v>
      </c>
      <c r="M9" s="6"/>
      <c r="N9" s="12">
        <f t="shared" si="1"/>
        <v>0</v>
      </c>
      <c r="O9" s="6"/>
      <c r="P9" s="16">
        <f t="shared" si="2"/>
        <v>0</v>
      </c>
      <c r="Q9" s="16">
        <f t="shared" si="3"/>
        <v>0</v>
      </c>
      <c r="T9" s="16"/>
      <c r="U9" s="16"/>
      <c r="V9" s="16"/>
    </row>
    <row r="10" spans="1:22" ht="12.6" customHeight="1" x14ac:dyDescent="0.25">
      <c r="A10" s="15"/>
      <c r="B10" s="3"/>
      <c r="C10" s="50">
        <f>Vize!N10</f>
        <v>0</v>
      </c>
      <c r="D10" s="25"/>
      <c r="E10" s="7"/>
      <c r="F10" s="7"/>
      <c r="G10" s="7"/>
      <c r="H10" s="7"/>
      <c r="I10" s="7"/>
      <c r="J10" s="7"/>
      <c r="K10" s="31"/>
      <c r="L10" s="12">
        <f t="shared" si="0"/>
        <v>0</v>
      </c>
      <c r="M10" s="6"/>
      <c r="N10" s="12">
        <f t="shared" si="1"/>
        <v>0</v>
      </c>
      <c r="O10" s="6"/>
      <c r="P10" s="16">
        <f t="shared" si="2"/>
        <v>0</v>
      </c>
      <c r="Q10" s="16">
        <f t="shared" si="3"/>
        <v>0</v>
      </c>
      <c r="T10" s="16"/>
      <c r="U10" s="16"/>
      <c r="V10" s="16"/>
    </row>
    <row r="11" spans="1:22" ht="12.6" customHeight="1" x14ac:dyDescent="0.25">
      <c r="A11" s="15"/>
      <c r="B11" s="3"/>
      <c r="C11" s="50">
        <f>Vize!N11</f>
        <v>0</v>
      </c>
      <c r="D11" s="25"/>
      <c r="E11" s="7"/>
      <c r="F11" s="7"/>
      <c r="G11" s="7"/>
      <c r="H11" s="7"/>
      <c r="I11" s="7"/>
      <c r="J11" s="7"/>
      <c r="K11" s="31"/>
      <c r="L11" s="12">
        <f t="shared" si="0"/>
        <v>0</v>
      </c>
      <c r="M11" s="6"/>
      <c r="N11" s="12">
        <f t="shared" si="1"/>
        <v>0</v>
      </c>
      <c r="O11" s="6"/>
      <c r="P11" s="16">
        <f t="shared" si="2"/>
        <v>0</v>
      </c>
      <c r="Q11" s="16">
        <f t="shared" si="3"/>
        <v>0</v>
      </c>
      <c r="T11" s="16"/>
      <c r="U11" s="16"/>
      <c r="V11" s="16"/>
    </row>
    <row r="12" spans="1:22" ht="12.6" customHeight="1" x14ac:dyDescent="0.25">
      <c r="A12" s="15"/>
      <c r="B12" s="3"/>
      <c r="C12" s="50">
        <f>Vize!N12</f>
        <v>0</v>
      </c>
      <c r="D12" s="25"/>
      <c r="E12" s="7"/>
      <c r="F12" s="7"/>
      <c r="G12" s="7"/>
      <c r="H12" s="7"/>
      <c r="I12" s="7"/>
      <c r="J12" s="7"/>
      <c r="K12" s="31"/>
      <c r="L12" s="12">
        <f t="shared" si="0"/>
        <v>0</v>
      </c>
      <c r="M12" s="6"/>
      <c r="N12" s="12">
        <f t="shared" si="1"/>
        <v>0</v>
      </c>
      <c r="O12" s="6"/>
      <c r="P12" s="16">
        <f t="shared" si="2"/>
        <v>0</v>
      </c>
      <c r="Q12" s="16">
        <f t="shared" si="3"/>
        <v>0</v>
      </c>
      <c r="T12" s="16"/>
      <c r="U12" s="16"/>
      <c r="V12" s="16"/>
    </row>
    <row r="13" spans="1:22" ht="12.6" customHeight="1" x14ac:dyDescent="0.25">
      <c r="A13" s="15"/>
      <c r="B13" s="3"/>
      <c r="C13" s="50">
        <f>Vize!N13</f>
        <v>0</v>
      </c>
      <c r="D13" s="25"/>
      <c r="E13" s="26"/>
      <c r="F13" s="7"/>
      <c r="G13" s="7"/>
      <c r="H13" s="7"/>
      <c r="I13" s="7"/>
      <c r="J13" s="7"/>
      <c r="K13" s="31"/>
      <c r="L13" s="12">
        <f t="shared" si="0"/>
        <v>0</v>
      </c>
      <c r="M13" s="6"/>
      <c r="N13" s="12">
        <f t="shared" si="1"/>
        <v>0</v>
      </c>
      <c r="O13" s="6"/>
      <c r="P13" s="16">
        <f t="shared" si="2"/>
        <v>0</v>
      </c>
      <c r="Q13" s="16">
        <f t="shared" si="3"/>
        <v>0</v>
      </c>
      <c r="T13" s="16"/>
      <c r="U13" s="16"/>
      <c r="V13" s="16"/>
    </row>
    <row r="14" spans="1:22" ht="12.6" customHeight="1" x14ac:dyDescent="0.25">
      <c r="A14" s="15"/>
      <c r="B14" s="3"/>
      <c r="C14" s="50">
        <f>Vize!N14</f>
        <v>0</v>
      </c>
      <c r="D14" s="25"/>
      <c r="E14" s="7"/>
      <c r="F14" s="7"/>
      <c r="G14" s="7"/>
      <c r="H14" s="7"/>
      <c r="I14" s="7"/>
      <c r="J14" s="7"/>
      <c r="K14" s="31"/>
      <c r="L14" s="12">
        <f t="shared" si="0"/>
        <v>0</v>
      </c>
      <c r="M14" s="6"/>
      <c r="N14" s="12">
        <f t="shared" si="1"/>
        <v>0</v>
      </c>
      <c r="O14" s="6"/>
      <c r="P14" s="16">
        <f t="shared" si="2"/>
        <v>0</v>
      </c>
      <c r="Q14" s="16">
        <f t="shared" si="3"/>
        <v>0</v>
      </c>
      <c r="T14" s="16"/>
      <c r="U14" s="16"/>
      <c r="V14" s="16"/>
    </row>
    <row r="15" spans="1:22" ht="12.6" customHeight="1" x14ac:dyDescent="0.25">
      <c r="A15" s="15"/>
      <c r="B15" s="3"/>
      <c r="C15" s="50">
        <f>Vize!N15</f>
        <v>0</v>
      </c>
      <c r="D15" s="25"/>
      <c r="E15" s="7"/>
      <c r="F15" s="7"/>
      <c r="G15" s="7"/>
      <c r="H15" s="7"/>
      <c r="I15" s="7"/>
      <c r="J15" s="7"/>
      <c r="K15" s="31"/>
      <c r="L15" s="12">
        <f t="shared" si="0"/>
        <v>0</v>
      </c>
      <c r="M15" s="6"/>
      <c r="N15" s="12">
        <f t="shared" si="1"/>
        <v>0</v>
      </c>
      <c r="O15" s="6"/>
      <c r="P15" s="16">
        <f t="shared" si="2"/>
        <v>0</v>
      </c>
      <c r="Q15" s="16">
        <f t="shared" si="3"/>
        <v>0</v>
      </c>
      <c r="T15" s="16"/>
      <c r="U15" s="16"/>
      <c r="V15" s="16"/>
    </row>
    <row r="16" spans="1:22" ht="12.6" customHeight="1" x14ac:dyDescent="0.25">
      <c r="A16" s="15"/>
      <c r="B16" s="3"/>
      <c r="C16" s="50">
        <f>Vize!N16</f>
        <v>0</v>
      </c>
      <c r="D16" s="25"/>
      <c r="E16" s="7"/>
      <c r="F16" s="7"/>
      <c r="G16" s="7"/>
      <c r="H16" s="7"/>
      <c r="I16" s="7"/>
      <c r="J16" s="7"/>
      <c r="K16" s="31"/>
      <c r="L16" s="12">
        <f t="shared" si="0"/>
        <v>0</v>
      </c>
      <c r="M16" s="6"/>
      <c r="N16" s="12">
        <f t="shared" si="1"/>
        <v>0</v>
      </c>
      <c r="O16" s="6"/>
      <c r="P16" s="16">
        <f t="shared" si="2"/>
        <v>0</v>
      </c>
      <c r="Q16" s="16">
        <f t="shared" si="3"/>
        <v>0</v>
      </c>
      <c r="T16" s="16"/>
      <c r="U16" s="16"/>
      <c r="V16" s="16"/>
    </row>
    <row r="17" spans="1:22" ht="12.6" customHeight="1" x14ac:dyDescent="0.25">
      <c r="A17" s="15"/>
      <c r="B17" s="3"/>
      <c r="C17" s="50">
        <f>Vize!N17</f>
        <v>0</v>
      </c>
      <c r="D17" s="25"/>
      <c r="E17" s="7"/>
      <c r="F17" s="7"/>
      <c r="G17" s="7"/>
      <c r="H17" s="7"/>
      <c r="I17" s="7"/>
      <c r="J17" s="7"/>
      <c r="K17" s="31"/>
      <c r="L17" s="12">
        <f t="shared" si="0"/>
        <v>0</v>
      </c>
      <c r="M17" s="6"/>
      <c r="N17" s="12">
        <f t="shared" si="1"/>
        <v>0</v>
      </c>
      <c r="O17" s="6"/>
      <c r="P17" s="16">
        <f t="shared" si="2"/>
        <v>0</v>
      </c>
      <c r="Q17" s="16">
        <f t="shared" si="3"/>
        <v>0</v>
      </c>
      <c r="T17" s="16"/>
      <c r="U17" s="16"/>
      <c r="V17" s="16"/>
    </row>
    <row r="18" spans="1:22" ht="12.6" customHeight="1" x14ac:dyDescent="0.25">
      <c r="A18" s="15"/>
      <c r="B18" s="3"/>
      <c r="C18" s="50">
        <f>Vize!N18</f>
        <v>0</v>
      </c>
      <c r="D18" s="25"/>
      <c r="E18" s="7"/>
      <c r="F18" s="7"/>
      <c r="G18" s="7"/>
      <c r="H18" s="7"/>
      <c r="I18" s="7"/>
      <c r="J18" s="7"/>
      <c r="K18" s="31"/>
      <c r="L18" s="12">
        <f t="shared" si="0"/>
        <v>0</v>
      </c>
      <c r="M18" s="6"/>
      <c r="N18" s="12">
        <f t="shared" si="1"/>
        <v>0</v>
      </c>
      <c r="O18" s="6"/>
      <c r="P18" s="16">
        <f t="shared" si="2"/>
        <v>0</v>
      </c>
      <c r="Q18" s="16">
        <f t="shared" si="3"/>
        <v>0</v>
      </c>
      <c r="T18" s="16"/>
      <c r="U18" s="16"/>
      <c r="V18" s="16"/>
    </row>
    <row r="19" spans="1:22" ht="12.6" customHeight="1" x14ac:dyDescent="0.25">
      <c r="A19" s="15"/>
      <c r="B19" s="3"/>
      <c r="C19" s="50">
        <f>Vize!N19</f>
        <v>0</v>
      </c>
      <c r="D19" s="25"/>
      <c r="E19" s="7"/>
      <c r="F19" s="7"/>
      <c r="G19" s="7"/>
      <c r="H19" s="7"/>
      <c r="I19" s="7"/>
      <c r="J19" s="7"/>
      <c r="K19" s="31"/>
      <c r="L19" s="12">
        <f t="shared" si="0"/>
        <v>0</v>
      </c>
      <c r="M19" s="6"/>
      <c r="N19" s="12">
        <f t="shared" si="1"/>
        <v>0</v>
      </c>
      <c r="O19" s="6"/>
      <c r="P19" s="16">
        <f t="shared" si="2"/>
        <v>0</v>
      </c>
      <c r="Q19" s="16">
        <f t="shared" si="3"/>
        <v>0</v>
      </c>
      <c r="T19" s="16"/>
      <c r="U19" s="16"/>
      <c r="V19" s="16"/>
    </row>
    <row r="20" spans="1:22" ht="12.6" customHeight="1" x14ac:dyDescent="0.25">
      <c r="A20" s="15"/>
      <c r="B20" s="3"/>
      <c r="C20" s="50"/>
      <c r="D20" s="25"/>
      <c r="E20" s="7"/>
      <c r="F20" s="7"/>
      <c r="G20" s="7"/>
      <c r="H20" s="7"/>
      <c r="I20" s="7"/>
      <c r="J20" s="7"/>
      <c r="K20" s="31"/>
      <c r="L20" s="12"/>
      <c r="M20" s="6"/>
      <c r="N20" s="12"/>
      <c r="O20" s="6"/>
      <c r="P20" s="16"/>
      <c r="Q20" s="16"/>
      <c r="T20" s="16"/>
      <c r="U20" s="16"/>
      <c r="V20" s="16"/>
    </row>
    <row r="21" spans="1:22" ht="12.6" customHeight="1" x14ac:dyDescent="0.25">
      <c r="A21" s="15"/>
      <c r="B21" s="3"/>
      <c r="C21" s="50"/>
      <c r="D21" s="25"/>
      <c r="E21" s="7"/>
      <c r="F21" s="7"/>
      <c r="G21" s="7"/>
      <c r="H21" s="7"/>
      <c r="I21" s="7"/>
      <c r="J21" s="7"/>
      <c r="K21" s="31"/>
      <c r="L21" s="12"/>
      <c r="M21" s="6"/>
      <c r="N21" s="12"/>
      <c r="O21" s="6"/>
      <c r="P21" s="16"/>
      <c r="Q21" s="16"/>
      <c r="T21" s="16"/>
      <c r="U21" s="16"/>
      <c r="V21" s="16"/>
    </row>
    <row r="22" spans="1:22" ht="12.6" customHeight="1" x14ac:dyDescent="0.25">
      <c r="A22" s="15"/>
      <c r="B22" s="39"/>
      <c r="C22" s="50"/>
      <c r="D22" s="25"/>
      <c r="E22" s="7"/>
      <c r="F22" s="7"/>
      <c r="G22" s="7"/>
      <c r="H22" s="7"/>
      <c r="I22" s="7"/>
      <c r="J22" s="7"/>
      <c r="K22" s="31"/>
      <c r="L22" s="12"/>
      <c r="M22" s="6"/>
      <c r="N22" s="12"/>
      <c r="O22" s="6"/>
      <c r="P22" s="16"/>
      <c r="Q22" s="16"/>
      <c r="T22" s="16"/>
      <c r="U22" s="16"/>
      <c r="V22" s="16"/>
    </row>
    <row r="23" spans="1:22" ht="12.6" customHeight="1" x14ac:dyDescent="0.25">
      <c r="A23" s="15"/>
      <c r="B23" s="39"/>
      <c r="C23" s="50"/>
      <c r="D23" s="25"/>
      <c r="E23" s="7"/>
      <c r="F23" s="7"/>
      <c r="G23" s="7"/>
      <c r="H23" s="7"/>
      <c r="I23" s="7"/>
      <c r="J23" s="7"/>
      <c r="K23" s="31"/>
      <c r="L23" s="12"/>
      <c r="M23" s="6"/>
      <c r="N23" s="12"/>
      <c r="O23" s="6"/>
      <c r="P23" s="16"/>
      <c r="Q23" s="16"/>
      <c r="T23" s="16"/>
      <c r="U23" s="16"/>
      <c r="V23" s="16"/>
    </row>
    <row r="24" spans="1:22" ht="12.6" customHeight="1" x14ac:dyDescent="0.25">
      <c r="A24" s="15"/>
      <c r="B24" s="39"/>
      <c r="C24" s="50"/>
      <c r="D24" s="25"/>
      <c r="E24" s="7"/>
      <c r="F24" s="7"/>
      <c r="G24" s="7"/>
      <c r="H24" s="7"/>
      <c r="I24" s="7"/>
      <c r="J24" s="7"/>
      <c r="K24" s="31"/>
      <c r="L24" s="12"/>
      <c r="M24" s="6"/>
      <c r="N24" s="12"/>
      <c r="O24" s="6"/>
      <c r="P24" s="16"/>
      <c r="Q24" s="16"/>
      <c r="T24" s="16"/>
      <c r="U24" s="16"/>
      <c r="V24" s="16"/>
    </row>
    <row r="25" spans="1:22" ht="12.6" customHeight="1" x14ac:dyDescent="0.25">
      <c r="A25" s="15"/>
      <c r="B25" s="39"/>
      <c r="C25" s="50"/>
      <c r="D25" s="25"/>
      <c r="E25" s="11"/>
      <c r="F25" s="7"/>
      <c r="G25" s="7"/>
      <c r="H25" s="7"/>
      <c r="I25" s="7"/>
      <c r="J25" s="7"/>
      <c r="K25" s="31"/>
      <c r="L25" s="12"/>
      <c r="M25" s="6"/>
      <c r="N25" s="12"/>
      <c r="O25" s="6"/>
      <c r="P25" s="16"/>
      <c r="Q25" s="16"/>
      <c r="T25" s="16"/>
      <c r="U25" s="16"/>
      <c r="V25" s="16"/>
    </row>
    <row r="26" spans="1:22" ht="12.6" customHeight="1" x14ac:dyDescent="0.25">
      <c r="A26" s="15"/>
      <c r="B26" s="39"/>
      <c r="C26" s="50"/>
      <c r="D26" s="25"/>
      <c r="E26" s="7"/>
      <c r="F26" s="7"/>
      <c r="G26" s="7"/>
      <c r="H26" s="7"/>
      <c r="I26" s="7"/>
      <c r="J26" s="7"/>
      <c r="K26" s="31"/>
      <c r="L26" s="12"/>
      <c r="M26" s="6"/>
      <c r="N26" s="12"/>
      <c r="O26" s="6"/>
      <c r="P26" s="16"/>
      <c r="Q26" s="16"/>
      <c r="T26" s="16"/>
      <c r="U26" s="16"/>
      <c r="V26" s="16"/>
    </row>
    <row r="27" spans="1:22" ht="12.6" customHeight="1" x14ac:dyDescent="0.25">
      <c r="A27" s="15"/>
      <c r="B27" s="39"/>
      <c r="C27" s="50"/>
      <c r="D27" s="25"/>
      <c r="E27" s="7"/>
      <c r="F27" s="7"/>
      <c r="G27" s="7"/>
      <c r="H27" s="7"/>
      <c r="I27" s="7"/>
      <c r="J27" s="7"/>
      <c r="K27" s="31"/>
      <c r="L27" s="12"/>
      <c r="M27" s="6"/>
      <c r="N27" s="12"/>
      <c r="O27" s="6"/>
      <c r="P27" s="16"/>
      <c r="Q27" s="16"/>
      <c r="T27" s="16"/>
      <c r="U27" s="16"/>
      <c r="V27" s="16"/>
    </row>
    <row r="28" spans="1:22" ht="12.6" customHeight="1" x14ac:dyDescent="0.25">
      <c r="A28" s="15"/>
      <c r="B28" s="39"/>
      <c r="C28" s="50"/>
      <c r="D28" s="25"/>
      <c r="E28" s="7"/>
      <c r="F28" s="7"/>
      <c r="G28" s="7"/>
      <c r="H28" s="7"/>
      <c r="I28" s="7"/>
      <c r="J28" s="7"/>
      <c r="K28" s="31"/>
      <c r="L28" s="12"/>
      <c r="M28" s="6"/>
      <c r="N28" s="12"/>
      <c r="O28" s="6"/>
      <c r="P28" s="16"/>
      <c r="Q28" s="16"/>
      <c r="T28" s="16"/>
      <c r="U28" s="16"/>
      <c r="V28" s="16"/>
    </row>
    <row r="29" spans="1:22" ht="12.6" customHeight="1" x14ac:dyDescent="0.25">
      <c r="A29" s="15"/>
      <c r="B29" s="39"/>
      <c r="C29" s="50"/>
      <c r="D29" s="25"/>
      <c r="E29" s="7"/>
      <c r="F29" s="7"/>
      <c r="G29" s="7"/>
      <c r="H29" s="7"/>
      <c r="I29" s="7"/>
      <c r="J29" s="7"/>
      <c r="K29" s="31"/>
      <c r="L29" s="12"/>
      <c r="M29" s="6"/>
      <c r="N29" s="12"/>
      <c r="O29" s="6"/>
      <c r="P29" s="16"/>
      <c r="Q29" s="16"/>
      <c r="T29" s="16"/>
      <c r="U29" s="16"/>
      <c r="V29" s="16"/>
    </row>
    <row r="30" spans="1:22" ht="12.6" customHeight="1" x14ac:dyDescent="0.25">
      <c r="A30" s="15"/>
      <c r="B30" s="39"/>
      <c r="C30" s="50"/>
      <c r="D30" s="25"/>
      <c r="E30" s="7"/>
      <c r="F30" s="7"/>
      <c r="G30" s="7"/>
      <c r="H30" s="7"/>
      <c r="I30" s="7"/>
      <c r="J30" s="7"/>
      <c r="K30" s="31"/>
      <c r="L30" s="12"/>
      <c r="M30" s="6"/>
      <c r="N30" s="12"/>
      <c r="O30" s="6"/>
      <c r="P30" s="16"/>
      <c r="Q30" s="16"/>
      <c r="T30" s="16"/>
      <c r="U30" s="16"/>
      <c r="V30" s="16"/>
    </row>
    <row r="31" spans="1:22" s="9" customFormat="1" ht="12.6" customHeight="1" x14ac:dyDescent="0.25">
      <c r="A31" s="8"/>
      <c r="B31" s="8"/>
      <c r="C31" s="51"/>
      <c r="D31" s="8"/>
      <c r="E31" s="8"/>
      <c r="F31" s="8"/>
      <c r="G31" s="8"/>
      <c r="H31" s="8"/>
      <c r="I31" s="8"/>
      <c r="J31" s="8"/>
      <c r="K31" s="8"/>
      <c r="R31" s="57"/>
    </row>
    <row r="32" spans="1:22" ht="12.6" customHeight="1" x14ac:dyDescent="0.25">
      <c r="A32" s="8"/>
      <c r="B32" s="8"/>
      <c r="C32" s="51"/>
      <c r="D32" s="8"/>
      <c r="E32" s="8"/>
      <c r="F32" s="8"/>
      <c r="G32" s="8"/>
      <c r="H32" s="8"/>
      <c r="I32" s="8"/>
      <c r="J32" s="8"/>
      <c r="L32" s="9"/>
      <c r="M32" s="9"/>
      <c r="N32" s="9"/>
    </row>
    <row r="33" spans="1:14" ht="12.6" customHeight="1" x14ac:dyDescent="0.25">
      <c r="A33" s="8"/>
      <c r="B33" s="8"/>
      <c r="C33" s="51"/>
      <c r="D33" s="8"/>
      <c r="E33" s="8"/>
      <c r="F33" s="8"/>
      <c r="G33" s="8"/>
      <c r="H33" s="8"/>
      <c r="I33" s="8"/>
      <c r="J33" s="8"/>
      <c r="L33" s="9"/>
      <c r="M33" s="9"/>
      <c r="N33" s="9"/>
    </row>
    <row r="34" spans="1:14" ht="12.6" customHeight="1" x14ac:dyDescent="0.25">
      <c r="A34" s="8"/>
      <c r="B34" s="8"/>
      <c r="C34" s="51"/>
      <c r="D34" s="8"/>
      <c r="E34" s="8"/>
      <c r="F34" s="8"/>
      <c r="G34" s="8"/>
      <c r="H34" s="8"/>
      <c r="I34" s="8"/>
      <c r="J34" s="8"/>
      <c r="L34" s="9"/>
      <c r="M34" s="9"/>
      <c r="N34" s="9"/>
    </row>
    <row r="35" spans="1:14" ht="12.6" customHeight="1" x14ac:dyDescent="0.25">
      <c r="A35" s="8"/>
      <c r="B35" s="8"/>
      <c r="C35" s="51"/>
      <c r="D35" s="8"/>
      <c r="E35" s="8"/>
      <c r="F35" s="8"/>
      <c r="G35" s="8"/>
      <c r="H35" s="8"/>
      <c r="I35" s="8"/>
      <c r="J35" s="8"/>
      <c r="L35" s="9"/>
      <c r="M35" s="9"/>
      <c r="N35" s="9"/>
    </row>
    <row r="36" spans="1:14" ht="12.6" customHeight="1" x14ac:dyDescent="0.25">
      <c r="A36" s="8"/>
      <c r="B36" s="8"/>
      <c r="C36" s="51"/>
      <c r="D36" s="8"/>
      <c r="E36" s="8"/>
      <c r="F36" s="8"/>
      <c r="G36" s="8"/>
      <c r="H36" s="8"/>
      <c r="I36" s="8"/>
      <c r="J36" s="8"/>
      <c r="L36" s="9"/>
      <c r="M36" s="9"/>
      <c r="N36" s="9"/>
    </row>
    <row r="37" spans="1:14" ht="12.6" customHeight="1" x14ac:dyDescent="0.25">
      <c r="A37" s="8"/>
      <c r="B37" s="8"/>
      <c r="C37" s="51"/>
      <c r="D37" s="8"/>
      <c r="E37" s="8"/>
      <c r="F37" s="8"/>
      <c r="G37" s="8"/>
      <c r="H37" s="8"/>
      <c r="I37" s="8"/>
      <c r="J37" s="8"/>
      <c r="L37" s="9"/>
      <c r="M37" s="9"/>
      <c r="N37" s="9"/>
    </row>
    <row r="38" spans="1:14" ht="12.6" customHeight="1" x14ac:dyDescent="0.25">
      <c r="A38" s="8"/>
      <c r="B38" s="8"/>
      <c r="C38" s="51"/>
      <c r="D38" s="8"/>
      <c r="E38" s="8"/>
      <c r="F38" s="8"/>
      <c r="G38" s="8"/>
      <c r="H38" s="8"/>
      <c r="I38" s="8"/>
      <c r="J38" s="8"/>
      <c r="L38" s="9"/>
      <c r="M38" s="9"/>
      <c r="N38" s="9"/>
    </row>
    <row r="39" spans="1:14" ht="12.6" customHeight="1" x14ac:dyDescent="0.25">
      <c r="A39" s="8"/>
      <c r="B39" s="8"/>
      <c r="C39" s="51"/>
      <c r="D39" s="8"/>
      <c r="E39" s="8"/>
      <c r="F39" s="8"/>
      <c r="G39" s="8"/>
      <c r="H39" s="8"/>
      <c r="I39" s="8"/>
      <c r="J39" s="8"/>
      <c r="L39" s="9"/>
      <c r="M39" s="9"/>
      <c r="N39" s="9"/>
    </row>
    <row r="40" spans="1:14" ht="12.6" customHeight="1" x14ac:dyDescent="0.25">
      <c r="A40" s="8"/>
      <c r="B40" s="8"/>
      <c r="C40" s="51"/>
      <c r="D40" s="8"/>
      <c r="E40" s="8"/>
      <c r="F40" s="8"/>
      <c r="G40" s="8"/>
      <c r="H40" s="8"/>
      <c r="I40" s="8"/>
      <c r="J40" s="8"/>
      <c r="L40" s="9"/>
      <c r="M40" s="9"/>
      <c r="N40" s="9"/>
    </row>
    <row r="41" spans="1:14" ht="12.6" customHeight="1" x14ac:dyDescent="0.25">
      <c r="A41" s="8"/>
      <c r="B41" s="8"/>
      <c r="C41" s="51"/>
      <c r="D41" s="8"/>
      <c r="E41" s="8"/>
      <c r="F41" s="8"/>
      <c r="G41" s="8"/>
      <c r="H41" s="8"/>
      <c r="I41" s="8"/>
      <c r="J41" s="8"/>
      <c r="L41" s="9"/>
      <c r="M41" s="9"/>
      <c r="N41" s="9"/>
    </row>
    <row r="42" spans="1:14" ht="12.6" customHeight="1" x14ac:dyDescent="0.25">
      <c r="A42" s="8"/>
      <c r="B42" s="8"/>
      <c r="C42" s="51"/>
      <c r="D42" s="8"/>
      <c r="E42" s="8"/>
      <c r="F42" s="8"/>
      <c r="G42" s="8"/>
      <c r="H42" s="8"/>
      <c r="I42" s="8"/>
      <c r="J42" s="8"/>
      <c r="L42" s="9"/>
      <c r="M42" s="9"/>
      <c r="N42" s="9"/>
    </row>
    <row r="43" spans="1:14" ht="12.6" customHeight="1" x14ac:dyDescent="0.25">
      <c r="A43" s="8"/>
      <c r="B43" s="8"/>
      <c r="C43" s="51"/>
      <c r="D43" s="8"/>
      <c r="E43" s="8"/>
      <c r="F43" s="8"/>
      <c r="G43" s="8"/>
      <c r="H43" s="8"/>
      <c r="I43" s="8"/>
      <c r="J43" s="8"/>
      <c r="L43" s="9"/>
      <c r="M43" s="9"/>
      <c r="N43" s="9"/>
    </row>
    <row r="44" spans="1:14" ht="12.6" customHeight="1" x14ac:dyDescent="0.25">
      <c r="A44" s="8"/>
      <c r="B44" s="8"/>
      <c r="C44" s="51"/>
      <c r="D44" s="8"/>
      <c r="E44" s="8"/>
      <c r="F44" s="8"/>
      <c r="G44" s="8"/>
      <c r="H44" s="8"/>
      <c r="I44" s="8"/>
      <c r="J44" s="8"/>
      <c r="L44" s="9"/>
      <c r="M44" s="9"/>
      <c r="N44" s="9"/>
    </row>
    <row r="45" spans="1:14" ht="12.6" customHeight="1" x14ac:dyDescent="0.25">
      <c r="A45" s="8"/>
      <c r="B45" s="8"/>
      <c r="C45" s="51"/>
      <c r="D45" s="8"/>
      <c r="E45" s="8"/>
      <c r="F45" s="8"/>
      <c r="G45" s="8"/>
      <c r="H45" s="8"/>
      <c r="I45" s="8"/>
      <c r="J45" s="8"/>
      <c r="L45" s="9"/>
      <c r="M45" s="9"/>
      <c r="N45" s="9"/>
    </row>
    <row r="46" spans="1:14" ht="12.6" customHeight="1" x14ac:dyDescent="0.25">
      <c r="A46" s="8"/>
      <c r="B46" s="8"/>
      <c r="C46" s="51"/>
      <c r="D46" s="8"/>
      <c r="E46" s="8"/>
      <c r="F46" s="8"/>
      <c r="G46" s="8"/>
      <c r="H46" s="8"/>
      <c r="I46" s="8"/>
      <c r="J46" s="8"/>
      <c r="L46" s="9"/>
      <c r="M46" s="9"/>
      <c r="N46" s="9"/>
    </row>
    <row r="47" spans="1:14" ht="12.6" customHeight="1" x14ac:dyDescent="0.25">
      <c r="A47" s="8"/>
      <c r="B47" s="8"/>
      <c r="C47" s="51"/>
      <c r="D47" s="8"/>
      <c r="E47" s="8"/>
      <c r="F47" s="8"/>
      <c r="G47" s="8"/>
      <c r="H47" s="8"/>
      <c r="I47" s="8"/>
      <c r="J47" s="8"/>
      <c r="L47" s="9"/>
      <c r="M47" s="9"/>
      <c r="N47" s="9"/>
    </row>
    <row r="48" spans="1:14" ht="12.6" customHeight="1" x14ac:dyDescent="0.25">
      <c r="A48" s="8"/>
      <c r="B48" s="8"/>
      <c r="C48" s="51"/>
      <c r="D48" s="8"/>
      <c r="E48" s="8"/>
      <c r="F48" s="8"/>
      <c r="G48" s="8"/>
      <c r="H48" s="8"/>
      <c r="I48" s="8"/>
      <c r="J48" s="8"/>
      <c r="L48" s="9"/>
      <c r="M48" s="9"/>
      <c r="N48" s="9"/>
    </row>
    <row r="49" spans="1:14" ht="12.6" customHeight="1" x14ac:dyDescent="0.25">
      <c r="A49" s="8"/>
      <c r="B49" s="8"/>
      <c r="C49" s="51"/>
      <c r="D49" s="8"/>
      <c r="E49" s="8"/>
      <c r="F49" s="8"/>
      <c r="G49" s="8"/>
      <c r="H49" s="8"/>
      <c r="I49" s="8"/>
      <c r="J49" s="8"/>
      <c r="L49" s="9"/>
      <c r="M49" s="9"/>
      <c r="N49" s="9"/>
    </row>
    <row r="50" spans="1:14" ht="12.6" customHeight="1" x14ac:dyDescent="0.25">
      <c r="A50" s="8"/>
      <c r="B50" s="8"/>
      <c r="C50" s="51"/>
      <c r="D50" s="8"/>
      <c r="E50" s="8"/>
      <c r="F50" s="8"/>
      <c r="G50" s="8"/>
      <c r="H50" s="8"/>
      <c r="I50" s="8"/>
      <c r="J50" s="8"/>
      <c r="L50" s="9"/>
      <c r="M50" s="9"/>
      <c r="N50" s="9"/>
    </row>
    <row r="51" spans="1:14" ht="12.6" customHeight="1" x14ac:dyDescent="0.25">
      <c r="A51" s="8"/>
      <c r="B51" s="8"/>
      <c r="C51" s="51"/>
      <c r="D51" s="8"/>
      <c r="E51" s="8"/>
      <c r="F51" s="8"/>
      <c r="G51" s="8"/>
      <c r="H51" s="8"/>
      <c r="I51" s="8"/>
      <c r="J51" s="8"/>
      <c r="L51" s="9"/>
      <c r="M51" s="9"/>
      <c r="N51" s="9"/>
    </row>
    <row r="52" spans="1:14" ht="12.6" customHeight="1" x14ac:dyDescent="0.25">
      <c r="A52" s="8"/>
      <c r="B52" s="8"/>
      <c r="C52" s="51"/>
      <c r="D52" s="8"/>
      <c r="E52" s="8"/>
      <c r="F52" s="8"/>
      <c r="G52" s="8"/>
      <c r="H52" s="8"/>
      <c r="I52" s="8"/>
      <c r="J52" s="8"/>
      <c r="L52" s="9"/>
      <c r="M52" s="9"/>
      <c r="N52" s="9"/>
    </row>
    <row r="53" spans="1:14" ht="12.6" customHeight="1" x14ac:dyDescent="0.25">
      <c r="A53" s="8"/>
      <c r="B53" s="8"/>
      <c r="C53" s="51"/>
      <c r="D53" s="8"/>
      <c r="E53" s="8"/>
      <c r="F53" s="8"/>
      <c r="G53" s="8"/>
      <c r="H53" s="8"/>
      <c r="I53" s="8"/>
      <c r="J53" s="8"/>
      <c r="L53" s="9"/>
      <c r="M53" s="9"/>
      <c r="N53" s="9"/>
    </row>
    <row r="54" spans="1:14" ht="12.6" customHeight="1" x14ac:dyDescent="0.25">
      <c r="A54" s="8"/>
      <c r="B54" s="8"/>
      <c r="C54" s="51"/>
      <c r="D54" s="8"/>
      <c r="E54" s="8"/>
      <c r="F54" s="8"/>
      <c r="G54" s="8"/>
      <c r="H54" s="8"/>
      <c r="I54" s="8"/>
      <c r="J54" s="8"/>
      <c r="L54" s="9"/>
      <c r="M54" s="9"/>
      <c r="N54" s="9"/>
    </row>
    <row r="55" spans="1:14" ht="12.6" customHeight="1" x14ac:dyDescent="0.25">
      <c r="A55" s="8"/>
      <c r="B55" s="8"/>
      <c r="C55" s="51"/>
      <c r="D55" s="8"/>
      <c r="E55" s="8"/>
      <c r="F55" s="8"/>
      <c r="G55" s="8"/>
      <c r="H55" s="8"/>
      <c r="I55" s="8"/>
      <c r="J55" s="8"/>
      <c r="L55" s="9"/>
      <c r="M55" s="9"/>
      <c r="N55" s="9"/>
    </row>
    <row r="56" spans="1:14" ht="12.6" customHeight="1" x14ac:dyDescent="0.25">
      <c r="A56" s="8"/>
      <c r="B56" s="8"/>
      <c r="C56" s="51"/>
      <c r="D56" s="8"/>
      <c r="E56" s="8"/>
      <c r="F56" s="8"/>
      <c r="G56" s="8"/>
      <c r="H56" s="8"/>
      <c r="I56" s="8"/>
      <c r="J56" s="8"/>
      <c r="L56" s="9"/>
      <c r="M56" s="9"/>
      <c r="N56" s="9"/>
    </row>
    <row r="57" spans="1:14" ht="12.6" customHeight="1" x14ac:dyDescent="0.25">
      <c r="A57" s="8"/>
      <c r="B57" s="8"/>
      <c r="C57" s="51"/>
      <c r="D57" s="8"/>
      <c r="E57" s="8"/>
      <c r="F57" s="8"/>
      <c r="G57" s="8"/>
      <c r="H57" s="8"/>
      <c r="I57" s="8"/>
      <c r="J57" s="8"/>
      <c r="L57" s="9"/>
      <c r="M57" s="9"/>
      <c r="N57" s="9"/>
    </row>
    <row r="58" spans="1:14" ht="12.6" customHeight="1" x14ac:dyDescent="0.25">
      <c r="A58" s="8"/>
      <c r="B58" s="8"/>
      <c r="C58" s="51"/>
      <c r="D58" s="8"/>
      <c r="E58" s="8"/>
      <c r="F58" s="8"/>
      <c r="G58" s="8"/>
      <c r="H58" s="8"/>
      <c r="I58" s="8"/>
      <c r="J58" s="8"/>
      <c r="L58" s="9"/>
      <c r="M58" s="9"/>
      <c r="N58" s="9"/>
    </row>
    <row r="59" spans="1:14" ht="12.6" customHeight="1" x14ac:dyDescent="0.25">
      <c r="A59" s="8"/>
      <c r="B59" s="8"/>
      <c r="C59" s="51"/>
      <c r="D59" s="8"/>
      <c r="E59" s="8"/>
      <c r="F59" s="8"/>
      <c r="G59" s="8"/>
      <c r="H59" s="8"/>
      <c r="I59" s="8"/>
      <c r="J59" s="8"/>
      <c r="L59" s="9"/>
      <c r="M59" s="9"/>
      <c r="N59" s="9"/>
    </row>
    <row r="60" spans="1:14" ht="12.6" customHeight="1" x14ac:dyDescent="0.25">
      <c r="A60" s="8"/>
      <c r="B60" s="8"/>
      <c r="C60" s="51"/>
      <c r="D60" s="8"/>
      <c r="E60" s="8"/>
      <c r="F60" s="8"/>
      <c r="G60" s="8"/>
      <c r="H60" s="8"/>
      <c r="I60" s="8"/>
      <c r="J60" s="8"/>
      <c r="L60" s="9"/>
      <c r="M60" s="9"/>
      <c r="N60" s="9"/>
    </row>
    <row r="61" spans="1:14" ht="12.6" customHeight="1" x14ac:dyDescent="0.25">
      <c r="A61" s="8"/>
      <c r="B61" s="8"/>
      <c r="C61" s="51"/>
      <c r="D61" s="8"/>
      <c r="E61" s="8"/>
      <c r="F61" s="8"/>
      <c r="G61" s="8"/>
      <c r="H61" s="8"/>
      <c r="I61" s="8"/>
      <c r="J61" s="8"/>
      <c r="L61" s="9"/>
      <c r="M61" s="9"/>
      <c r="N61" s="9"/>
    </row>
    <row r="62" spans="1:14" ht="12.6" customHeight="1" x14ac:dyDescent="0.25">
      <c r="A62" s="8"/>
      <c r="B62" s="8"/>
      <c r="C62" s="51"/>
      <c r="D62" s="8"/>
      <c r="E62" s="8"/>
      <c r="F62" s="8"/>
      <c r="G62" s="8"/>
      <c r="H62" s="8"/>
      <c r="I62" s="8"/>
      <c r="J62" s="8"/>
      <c r="L62" s="9"/>
      <c r="M62" s="9"/>
      <c r="N62" s="9"/>
    </row>
    <row r="63" spans="1:14" ht="12.6" customHeight="1" x14ac:dyDescent="0.25">
      <c r="A63" s="8"/>
      <c r="B63" s="8"/>
      <c r="C63" s="51"/>
      <c r="D63" s="8"/>
      <c r="E63" s="8"/>
      <c r="F63" s="8"/>
      <c r="G63" s="8"/>
      <c r="H63" s="8"/>
      <c r="I63" s="8"/>
      <c r="J63" s="8"/>
      <c r="L63" s="9"/>
      <c r="M63" s="9"/>
      <c r="N63" s="9"/>
    </row>
    <row r="64" spans="1:14" ht="12.6" customHeight="1" x14ac:dyDescent="0.25">
      <c r="A64" s="8"/>
      <c r="B64" s="8"/>
      <c r="C64" s="51"/>
      <c r="D64" s="8"/>
      <c r="E64" s="8"/>
      <c r="F64" s="8"/>
      <c r="G64" s="8"/>
      <c r="H64" s="8"/>
      <c r="I64" s="8"/>
      <c r="J64" s="8"/>
      <c r="L64" s="9"/>
      <c r="M64" s="9"/>
      <c r="N64" s="9"/>
    </row>
    <row r="65" spans="1:14" ht="12.6" customHeight="1" x14ac:dyDescent="0.25">
      <c r="A65" s="8"/>
      <c r="B65" s="8"/>
      <c r="C65" s="51"/>
      <c r="D65" s="8"/>
      <c r="E65" s="8"/>
      <c r="F65" s="8"/>
      <c r="G65" s="8"/>
      <c r="H65" s="8"/>
      <c r="I65" s="8"/>
      <c r="J65" s="8"/>
      <c r="L65" s="9"/>
      <c r="M65" s="9"/>
      <c r="N65" s="9"/>
    </row>
    <row r="66" spans="1:14" ht="12.6" customHeight="1" x14ac:dyDescent="0.25">
      <c r="A66" s="8"/>
      <c r="B66" s="8"/>
      <c r="C66" s="51"/>
      <c r="D66" s="8"/>
      <c r="E66" s="8"/>
      <c r="F66" s="8"/>
      <c r="G66" s="8"/>
      <c r="H66" s="8"/>
      <c r="I66" s="8"/>
      <c r="J66" s="8"/>
      <c r="L66" s="9"/>
      <c r="M66" s="9"/>
      <c r="N66" s="9"/>
    </row>
    <row r="67" spans="1:14" ht="12.6" customHeight="1" x14ac:dyDescent="0.25">
      <c r="A67" s="8"/>
      <c r="B67" s="8"/>
      <c r="C67" s="51"/>
      <c r="D67" s="8"/>
      <c r="E67" s="8"/>
      <c r="F67" s="8"/>
      <c r="G67" s="8"/>
      <c r="H67" s="8"/>
      <c r="I67" s="8"/>
      <c r="J67" s="8"/>
      <c r="L67" s="9"/>
      <c r="M67" s="9"/>
      <c r="N67" s="9"/>
    </row>
    <row r="68" spans="1:14" ht="12.6" customHeight="1" x14ac:dyDescent="0.25">
      <c r="A68" s="8"/>
      <c r="B68" s="8"/>
      <c r="C68" s="51"/>
      <c r="D68" s="8"/>
      <c r="E68" s="8"/>
      <c r="F68" s="8"/>
      <c r="G68" s="8"/>
      <c r="H68" s="8"/>
      <c r="I68" s="8"/>
      <c r="J68" s="8"/>
      <c r="L68" s="9"/>
      <c r="M68" s="9"/>
      <c r="N68" s="9"/>
    </row>
    <row r="69" spans="1:14" ht="12.6" customHeight="1" x14ac:dyDescent="0.25">
      <c r="A69" s="8"/>
      <c r="B69" s="8"/>
      <c r="C69" s="51"/>
      <c r="D69" s="8"/>
      <c r="E69" s="8"/>
      <c r="F69" s="8"/>
      <c r="G69" s="8"/>
      <c r="H69" s="8"/>
      <c r="I69" s="8"/>
      <c r="J69" s="8"/>
      <c r="L69" s="9"/>
      <c r="M69" s="9"/>
      <c r="N69" s="9"/>
    </row>
    <row r="70" spans="1:14" ht="12.6" customHeight="1" x14ac:dyDescent="0.25">
      <c r="A70" s="8"/>
      <c r="B70" s="8"/>
      <c r="C70" s="51"/>
      <c r="D70" s="8"/>
      <c r="E70" s="8"/>
      <c r="F70" s="8"/>
      <c r="G70" s="8"/>
      <c r="H70" s="8"/>
      <c r="I70" s="8"/>
      <c r="J70" s="8"/>
      <c r="L70" s="9"/>
      <c r="M70" s="9"/>
      <c r="N70" s="9"/>
    </row>
    <row r="71" spans="1:14" ht="12.6" customHeight="1" x14ac:dyDescent="0.25">
      <c r="A71" s="8"/>
      <c r="B71" s="8"/>
      <c r="C71" s="51"/>
      <c r="D71" s="8"/>
      <c r="E71" s="8"/>
      <c r="F71" s="8"/>
      <c r="G71" s="8"/>
      <c r="H71" s="8"/>
      <c r="I71" s="8"/>
      <c r="J71" s="8"/>
      <c r="L71" s="9"/>
      <c r="M71" s="9"/>
      <c r="N71" s="9"/>
    </row>
    <row r="72" spans="1:14" ht="12.6" customHeight="1" x14ac:dyDescent="0.25">
      <c r="A72" s="8"/>
      <c r="B72" s="8"/>
      <c r="C72" s="51"/>
      <c r="D72" s="8"/>
      <c r="E72" s="8"/>
      <c r="F72" s="8"/>
      <c r="G72" s="8"/>
      <c r="H72" s="8"/>
      <c r="I72" s="8"/>
      <c r="J72" s="8"/>
      <c r="L72" s="9"/>
      <c r="M72" s="9"/>
      <c r="N72" s="9"/>
    </row>
    <row r="73" spans="1:14" ht="12.6" customHeight="1" x14ac:dyDescent="0.25">
      <c r="A73" s="8"/>
      <c r="B73" s="8"/>
      <c r="C73" s="51"/>
      <c r="D73" s="8"/>
      <c r="E73" s="8"/>
      <c r="F73" s="8"/>
      <c r="G73" s="8"/>
      <c r="H73" s="8"/>
      <c r="I73" s="8"/>
      <c r="J73" s="8"/>
      <c r="L73" s="9"/>
      <c r="M73" s="9"/>
      <c r="N73" s="9"/>
    </row>
    <row r="74" spans="1:14" ht="12.6" customHeight="1" x14ac:dyDescent="0.25">
      <c r="A74" s="8"/>
      <c r="B74" s="8"/>
      <c r="C74" s="51"/>
      <c r="D74" s="8"/>
      <c r="E74" s="8"/>
      <c r="F74" s="8"/>
      <c r="G74" s="8"/>
      <c r="H74" s="8"/>
      <c r="I74" s="8"/>
      <c r="J74" s="8"/>
      <c r="L74" s="9"/>
      <c r="M74" s="9"/>
      <c r="N74" s="9"/>
    </row>
    <row r="75" spans="1:14" ht="12.6" customHeight="1" x14ac:dyDescent="0.25">
      <c r="A75" s="8"/>
      <c r="B75" s="8"/>
      <c r="C75" s="51"/>
      <c r="D75" s="8"/>
      <c r="E75" s="8"/>
      <c r="F75" s="8"/>
      <c r="G75" s="8"/>
      <c r="H75" s="8"/>
      <c r="I75" s="8"/>
      <c r="J75" s="8"/>
      <c r="L75" s="9"/>
      <c r="M75" s="9"/>
      <c r="N75" s="9"/>
    </row>
    <row r="76" spans="1:14" ht="12.6" customHeight="1" x14ac:dyDescent="0.25">
      <c r="A76" s="8"/>
      <c r="B76" s="8"/>
      <c r="C76" s="51"/>
      <c r="D76" s="8"/>
      <c r="E76" s="8"/>
      <c r="F76" s="8"/>
      <c r="G76" s="8"/>
      <c r="H76" s="8"/>
      <c r="I76" s="8"/>
      <c r="J76" s="8"/>
      <c r="L76" s="9"/>
      <c r="M76" s="9"/>
      <c r="N76" s="9"/>
    </row>
    <row r="77" spans="1:14" ht="12.6" customHeight="1" x14ac:dyDescent="0.25">
      <c r="A77" s="8"/>
      <c r="B77" s="8"/>
      <c r="C77" s="51"/>
      <c r="D77" s="8"/>
      <c r="E77" s="8"/>
      <c r="F77" s="8"/>
      <c r="G77" s="8"/>
      <c r="H77" s="8"/>
      <c r="I77" s="8"/>
      <c r="J77" s="8"/>
      <c r="L77" s="9"/>
      <c r="M77" s="9"/>
      <c r="N77" s="9"/>
    </row>
    <row r="78" spans="1:14" ht="12.6" customHeight="1" x14ac:dyDescent="0.25">
      <c r="A78" s="8"/>
      <c r="B78" s="8"/>
      <c r="C78" s="51"/>
      <c r="D78" s="8"/>
      <c r="E78" s="8"/>
      <c r="F78" s="8"/>
      <c r="G78" s="8"/>
      <c r="H78" s="8"/>
      <c r="I78" s="8"/>
      <c r="J78" s="8"/>
      <c r="L78" s="9"/>
      <c r="M78" s="9"/>
      <c r="N78" s="9"/>
    </row>
  </sheetData>
  <sortState ref="A3:S30">
    <sortCondition descending="1" ref="Q12"/>
  </sortState>
  <mergeCells count="5">
    <mergeCell ref="D1:L1"/>
    <mergeCell ref="M1:N1"/>
    <mergeCell ref="T1:T2"/>
    <mergeCell ref="U1:U2"/>
    <mergeCell ref="V1:V2"/>
  </mergeCells>
  <conditionalFormatting sqref="D3:J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M3:M30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0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L3:L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Q3:Q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T3:T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U3:U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V3:V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2019-02-23T11:14:50Z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