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V19" i="1" l="1"/>
  <c r="L19" i="1"/>
  <c r="Q19" i="1"/>
  <c r="Y19" i="1" l="1"/>
  <c r="L4" i="1"/>
  <c r="L7" i="1"/>
  <c r="L5" i="1"/>
  <c r="L6" i="1"/>
  <c r="L10" i="1"/>
  <c r="L8" i="1"/>
  <c r="L11" i="1"/>
  <c r="L12" i="1"/>
  <c r="L9" i="1"/>
  <c r="L14" i="1"/>
  <c r="L13" i="1"/>
  <c r="L17" i="1"/>
  <c r="L16" i="1"/>
  <c r="L15" i="1"/>
  <c r="L18" i="1"/>
  <c r="L22" i="1"/>
  <c r="L23" i="1"/>
  <c r="L24" i="1"/>
  <c r="L25" i="1"/>
  <c r="L26" i="1"/>
  <c r="L27" i="1"/>
  <c r="L28" i="1"/>
  <c r="L29" i="1"/>
  <c r="L20" i="1"/>
  <c r="L30" i="1"/>
  <c r="L21" i="1"/>
  <c r="L3" i="1"/>
  <c r="V4" i="1" l="1"/>
  <c r="V16" i="1"/>
  <c r="V9" i="1"/>
  <c r="V14" i="1"/>
  <c r="V22" i="1"/>
  <c r="V23" i="1"/>
  <c r="V18" i="1"/>
  <c r="V24" i="1"/>
  <c r="V25" i="1"/>
  <c r="V26" i="1"/>
  <c r="V5" i="1"/>
  <c r="V15" i="1"/>
  <c r="V8" i="1"/>
  <c r="V6" i="1"/>
  <c r="V17" i="1"/>
  <c r="V27" i="1"/>
  <c r="V28" i="1"/>
  <c r="V29" i="1"/>
  <c r="V11" i="1"/>
  <c r="V13" i="1"/>
  <c r="V10" i="1"/>
  <c r="V12" i="1"/>
  <c r="V7" i="1"/>
  <c r="V20" i="1"/>
  <c r="V30" i="1"/>
  <c r="V21" i="1"/>
  <c r="V3" i="1"/>
  <c r="Q4" i="1"/>
  <c r="Q16" i="1"/>
  <c r="Q9" i="1"/>
  <c r="Q14" i="1"/>
  <c r="Q22" i="1"/>
  <c r="Q23" i="1"/>
  <c r="Q18" i="1"/>
  <c r="Q24" i="1"/>
  <c r="Q25" i="1"/>
  <c r="Q26" i="1"/>
  <c r="Q5" i="1"/>
  <c r="Q15" i="1"/>
  <c r="Q8" i="1"/>
  <c r="Q6" i="1"/>
  <c r="Q17" i="1"/>
  <c r="Q27" i="1"/>
  <c r="Q28" i="1"/>
  <c r="Q29" i="1"/>
  <c r="Q11" i="1"/>
  <c r="Q13" i="1"/>
  <c r="Q10" i="1"/>
  <c r="Q12" i="1"/>
  <c r="Q7" i="1"/>
  <c r="Q20" i="1"/>
  <c r="Q30" i="1"/>
  <c r="Q21" i="1"/>
  <c r="Q3" i="1"/>
  <c r="Y30" i="1" l="1"/>
  <c r="Y21" i="1"/>
  <c r="Y28" i="1" l="1"/>
  <c r="Y11" i="1"/>
  <c r="Y26" i="1"/>
  <c r="Y6" i="1"/>
  <c r="Y29" i="1"/>
  <c r="Y7" i="1"/>
  <c r="Y5" i="1"/>
  <c r="Y14" i="1"/>
  <c r="Y15" i="1"/>
  <c r="Y16" i="1"/>
  <c r="Y25" i="1"/>
  <c r="Y23" i="1"/>
  <c r="Y20" i="1"/>
  <c r="Y9" i="1"/>
  <c r="Y10" i="1" l="1"/>
  <c r="Y24" i="1"/>
  <c r="Y27" i="1"/>
  <c r="Y8" i="1"/>
  <c r="Y12" i="1"/>
  <c r="Y18" i="1"/>
  <c r="Y13" i="1"/>
  <c r="Y3" i="1"/>
  <c r="Y4" i="1"/>
  <c r="Y22" i="1"/>
  <c r="Y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<sst xmlns="http://schemas.openxmlformats.org/spreadsheetml/2006/main" count="116" uniqueCount="100">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</sst>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4" fontId="6" fillId="0" borderId="9" xfId="0" applyNumberFormat="1" applyFont="1" applyBorder="1" applyAlignment="1"/>
    <xf numFmtId="164" fontId="6" fillId="0" borderId="1" xfId="0" applyNumberFormat="1" applyFont="1" applyBorder="1" applyAlignment="1"/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tabSelected="1" zoomScaleNormal="100" workbookViewId="0">
      <pane ySplit="2" topLeftCell="A3" activePane="bottomLeft" state="frozen"/>
      <selection pane="bottomLeft" activeCell="AB16" sqref="AB1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64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20" width="2.77734375" style="1" customWidth="1"/>
    <col min="21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0"/>
      <c r="B1" s="18"/>
      <c r="C1" s="29"/>
      <c r="D1" s="65" t="s">
        <v>38</v>
      </c>
      <c r="E1" s="66"/>
      <c r="F1" s="66"/>
      <c r="G1" s="66"/>
      <c r="H1" s="66"/>
      <c r="I1" s="66"/>
      <c r="J1" s="66"/>
      <c r="K1" s="66"/>
      <c r="L1" s="46">
        <v>5</v>
      </c>
      <c r="M1" s="67" t="s">
        <v>95</v>
      </c>
      <c r="N1" s="68"/>
      <c r="O1" s="68"/>
      <c r="P1" s="68"/>
      <c r="Q1" s="45">
        <v>2</v>
      </c>
      <c r="R1" s="67" t="s">
        <v>39</v>
      </c>
      <c r="S1" s="68"/>
      <c r="T1" s="68"/>
      <c r="U1" s="68"/>
      <c r="V1" s="45">
        <v>2</v>
      </c>
      <c r="W1" s="17" t="s">
        <v>34</v>
      </c>
      <c r="X1" s="41" t="s">
        <v>43</v>
      </c>
      <c r="Y1" s="19" t="s">
        <v>31</v>
      </c>
    </row>
    <row r="2" spans="1:26" s="5" customFormat="1" ht="11.4" customHeight="1" x14ac:dyDescent="0.25">
      <c r="A2" s="24" t="s">
        <v>29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60">
        <v>5</v>
      </c>
      <c r="I2" s="27">
        <v>6</v>
      </c>
      <c r="J2" s="27">
        <v>7</v>
      </c>
      <c r="K2" s="27" t="s">
        <v>96</v>
      </c>
      <c r="L2" s="28" t="s">
        <v>30</v>
      </c>
      <c r="M2" s="26">
        <v>4</v>
      </c>
      <c r="N2" s="27">
        <v>5</v>
      </c>
      <c r="O2" s="27">
        <v>6</v>
      </c>
      <c r="P2" s="27">
        <v>7</v>
      </c>
      <c r="Q2" s="28" t="s">
        <v>30</v>
      </c>
      <c r="R2" s="26">
        <v>1</v>
      </c>
      <c r="S2" s="37">
        <v>2</v>
      </c>
      <c r="T2" s="37">
        <v>3</v>
      </c>
      <c r="U2" s="27">
        <v>4</v>
      </c>
      <c r="V2" s="28" t="s">
        <v>30</v>
      </c>
      <c r="W2" s="26" t="s">
        <v>33</v>
      </c>
      <c r="X2" s="43" t="s">
        <v>42</v>
      </c>
      <c r="Y2" s="19" t="s">
        <v>32</v>
      </c>
    </row>
    <row r="3" spans="1:26" ht="12.6" customHeight="1" x14ac:dyDescent="0.25">
      <c r="A3" s="20" t="s">
        <v>46</v>
      </c>
      <c r="B3" s="3" t="s">
        <v>47</v>
      </c>
      <c r="C3" s="11" t="s">
        <v>48</v>
      </c>
      <c r="D3" s="12">
        <v>2</v>
      </c>
      <c r="E3" s="7">
        <v>2</v>
      </c>
      <c r="F3" s="7">
        <v>2</v>
      </c>
      <c r="G3" s="7">
        <v>2</v>
      </c>
      <c r="H3" s="61">
        <v>2</v>
      </c>
      <c r="I3" s="7">
        <v>2</v>
      </c>
      <c r="J3" s="7"/>
      <c r="K3" s="58">
        <v>0</v>
      </c>
      <c r="L3" s="16">
        <f>SUM(D3:J3)*50/(L$1-K3)</f>
        <v>120</v>
      </c>
      <c r="M3" s="14">
        <v>100</v>
      </c>
      <c r="N3" s="6">
        <v>100</v>
      </c>
      <c r="O3" s="6"/>
      <c r="P3" s="6"/>
      <c r="Q3" s="16">
        <f>SUM(M3:P3)/Q$1</f>
        <v>100</v>
      </c>
      <c r="R3" s="14">
        <v>60</v>
      </c>
      <c r="S3" s="14">
        <v>60</v>
      </c>
      <c r="T3" s="14"/>
      <c r="U3" s="14"/>
      <c r="V3" s="16">
        <f>SUM(R3:U3)/V$1</f>
        <v>60</v>
      </c>
      <c r="W3" s="6"/>
      <c r="X3" s="44"/>
      <c r="Y3" s="21">
        <f>L3*0.2+Q3*0.25+V3*0.25+W3*0.3+X3*0.15</f>
        <v>64</v>
      </c>
      <c r="Z3" s="1" t="s">
        <v>37</v>
      </c>
    </row>
    <row r="4" spans="1:26" ht="12.6" customHeight="1" x14ac:dyDescent="0.25">
      <c r="A4" s="20" t="s">
        <v>50</v>
      </c>
      <c r="B4" s="3" t="s">
        <v>49</v>
      </c>
      <c r="C4" s="11" t="s">
        <v>6</v>
      </c>
      <c r="D4" s="12">
        <v>2</v>
      </c>
      <c r="E4" s="7">
        <v>2</v>
      </c>
      <c r="F4" s="7">
        <v>2</v>
      </c>
      <c r="G4" s="7">
        <v>2</v>
      </c>
      <c r="H4" s="61">
        <v>2</v>
      </c>
      <c r="I4" s="7">
        <v>2</v>
      </c>
      <c r="J4" s="7"/>
      <c r="K4" s="58">
        <v>0</v>
      </c>
      <c r="L4" s="16">
        <f>SUM(D4:J4)*50/(L$1-K4)</f>
        <v>120</v>
      </c>
      <c r="M4" s="14">
        <v>95</v>
      </c>
      <c r="N4" s="6">
        <v>100</v>
      </c>
      <c r="O4" s="6"/>
      <c r="P4" s="6"/>
      <c r="Q4" s="16">
        <f>SUM(M4:P4)/Q$1</f>
        <v>97.5</v>
      </c>
      <c r="R4" s="14">
        <v>60</v>
      </c>
      <c r="S4" s="14">
        <v>60</v>
      </c>
      <c r="T4" s="14"/>
      <c r="U4" s="14"/>
      <c r="V4" s="16">
        <f>SUM(R4:U4)/V$1</f>
        <v>60</v>
      </c>
      <c r="W4" s="6"/>
      <c r="X4" s="44"/>
      <c r="Y4" s="21">
        <f>L4*0.2+Q4*0.25+V4*0.25+W4*0.3+X4*0.15</f>
        <v>63.375</v>
      </c>
    </row>
    <row r="5" spans="1:26" ht="12.6" customHeight="1" x14ac:dyDescent="0.25">
      <c r="A5" s="20" t="s">
        <v>62</v>
      </c>
      <c r="B5" s="3" t="s">
        <v>63</v>
      </c>
      <c r="C5" s="11" t="s">
        <v>64</v>
      </c>
      <c r="D5" s="12">
        <v>0</v>
      </c>
      <c r="E5" s="7">
        <v>2</v>
      </c>
      <c r="F5" s="7">
        <v>2</v>
      </c>
      <c r="G5" s="7">
        <v>2</v>
      </c>
      <c r="H5" s="61">
        <v>2</v>
      </c>
      <c r="I5" s="7">
        <v>2</v>
      </c>
      <c r="J5" s="7"/>
      <c r="K5" s="58">
        <v>0</v>
      </c>
      <c r="L5" s="16">
        <f>SUM(D5:J5)*50/(L$1-K5)</f>
        <v>100</v>
      </c>
      <c r="M5" s="14">
        <v>95</v>
      </c>
      <c r="N5" s="6">
        <v>100</v>
      </c>
      <c r="O5" s="6"/>
      <c r="P5" s="6"/>
      <c r="Q5" s="16">
        <f>SUM(M5:P5)/Q$1</f>
        <v>97.5</v>
      </c>
      <c r="R5" s="14">
        <v>60</v>
      </c>
      <c r="S5" s="14">
        <v>60</v>
      </c>
      <c r="T5" s="14"/>
      <c r="U5" s="14"/>
      <c r="V5" s="16">
        <f>SUM(R5:U5)/V$1</f>
        <v>60</v>
      </c>
      <c r="W5" s="6"/>
      <c r="X5" s="44"/>
      <c r="Y5" s="21">
        <f>L5*0.2+Q5*0.25+V5*0.25+W5*0.3+X5*0.15</f>
        <v>59.375</v>
      </c>
    </row>
    <row r="6" spans="1:26" ht="12.6" customHeight="1" x14ac:dyDescent="0.25">
      <c r="A6" s="20" t="s">
        <v>70</v>
      </c>
      <c r="B6" s="3" t="s">
        <v>71</v>
      </c>
      <c r="C6" s="11" t="s">
        <v>72</v>
      </c>
      <c r="D6" s="12">
        <v>0</v>
      </c>
      <c r="E6" s="7">
        <v>2</v>
      </c>
      <c r="F6" s="7">
        <v>2</v>
      </c>
      <c r="G6" s="7">
        <v>2</v>
      </c>
      <c r="H6" s="61" t="s">
        <v>96</v>
      </c>
      <c r="I6" s="7">
        <v>1.8</v>
      </c>
      <c r="J6" s="7"/>
      <c r="K6" s="59">
        <v>1</v>
      </c>
      <c r="L6" s="16">
        <f>SUM(D6:J6)*50/(L$1-K6)</f>
        <v>97.5</v>
      </c>
      <c r="M6" s="14">
        <v>95</v>
      </c>
      <c r="N6" s="6">
        <v>100</v>
      </c>
      <c r="O6" s="6"/>
      <c r="P6" s="6"/>
      <c r="Q6" s="16">
        <f>SUM(M6:P6)/Q$1</f>
        <v>97.5</v>
      </c>
      <c r="R6" s="14">
        <v>60</v>
      </c>
      <c r="S6" s="14">
        <v>60</v>
      </c>
      <c r="T6" s="14"/>
      <c r="U6" s="14"/>
      <c r="V6" s="16">
        <f>SUM(R6:U6)/V$1</f>
        <v>60</v>
      </c>
      <c r="W6" s="6"/>
      <c r="X6" s="44"/>
      <c r="Y6" s="21">
        <f>L6*0.2+Q6*0.25+V6*0.25+W6*0.3+X6*0.15</f>
        <v>58.875</v>
      </c>
    </row>
    <row r="7" spans="1:26" ht="12.6" customHeight="1" x14ac:dyDescent="0.25">
      <c r="A7" s="20" t="s">
        <v>83</v>
      </c>
      <c r="B7" s="3" t="s">
        <v>84</v>
      </c>
      <c r="C7" s="11" t="s">
        <v>85</v>
      </c>
      <c r="D7" s="12">
        <v>0</v>
      </c>
      <c r="E7" s="7">
        <v>2</v>
      </c>
      <c r="F7" s="7">
        <v>2</v>
      </c>
      <c r="G7" s="7">
        <v>2</v>
      </c>
      <c r="H7" s="61">
        <v>2</v>
      </c>
      <c r="I7" s="7">
        <v>2</v>
      </c>
      <c r="J7" s="7"/>
      <c r="K7" s="58">
        <v>0</v>
      </c>
      <c r="L7" s="16">
        <f>SUM(D7:J7)*50/(L$1-K7)</f>
        <v>100</v>
      </c>
      <c r="M7" s="14">
        <v>100</v>
      </c>
      <c r="N7" s="6">
        <v>90</v>
      </c>
      <c r="O7" s="6"/>
      <c r="P7" s="6"/>
      <c r="Q7" s="16">
        <f>SUM(M7:P7)/Q$1</f>
        <v>95</v>
      </c>
      <c r="R7" s="14">
        <v>60</v>
      </c>
      <c r="S7" s="14">
        <v>60</v>
      </c>
      <c r="T7" s="14"/>
      <c r="U7" s="14"/>
      <c r="V7" s="16">
        <f>SUM(R7:U7)/V$1</f>
        <v>60</v>
      </c>
      <c r="W7" s="6"/>
      <c r="X7" s="44"/>
      <c r="Y7" s="21">
        <f>L7*0.2+Q7*0.25+V7*0.25+W7*0.3+X7*0.1</f>
        <v>58.75</v>
      </c>
    </row>
    <row r="8" spans="1:26" ht="12.6" customHeight="1" x14ac:dyDescent="0.25">
      <c r="A8" s="20" t="s">
        <v>68</v>
      </c>
      <c r="B8" s="3" t="s">
        <v>10</v>
      </c>
      <c r="C8" s="11" t="s">
        <v>69</v>
      </c>
      <c r="D8" s="12">
        <v>0</v>
      </c>
      <c r="E8" s="7">
        <v>2</v>
      </c>
      <c r="F8" s="7">
        <v>2</v>
      </c>
      <c r="G8" s="7">
        <v>2</v>
      </c>
      <c r="H8" s="61">
        <v>2</v>
      </c>
      <c r="I8" s="7">
        <v>2</v>
      </c>
      <c r="J8" s="7"/>
      <c r="K8" s="58">
        <v>0</v>
      </c>
      <c r="L8" s="16">
        <f>SUM(D8:J8)*50/(L$1-K8)</f>
        <v>100</v>
      </c>
      <c r="M8" s="14">
        <v>90</v>
      </c>
      <c r="N8" s="6">
        <v>100</v>
      </c>
      <c r="O8" s="6"/>
      <c r="P8" s="6"/>
      <c r="Q8" s="16">
        <f>SUM(M8:P8)/Q$1</f>
        <v>95</v>
      </c>
      <c r="R8" s="14">
        <v>60</v>
      </c>
      <c r="S8" s="14">
        <v>60</v>
      </c>
      <c r="T8" s="14"/>
      <c r="U8" s="14"/>
      <c r="V8" s="16">
        <f>SUM(R8:U8)/V$1</f>
        <v>60</v>
      </c>
      <c r="W8" s="6"/>
      <c r="X8" s="44"/>
      <c r="Y8" s="21">
        <f>L8*0.2+Q8*0.25+V8*0.25+W8*0.3+X8*0.15</f>
        <v>58.75</v>
      </c>
    </row>
    <row r="9" spans="1:26" ht="12.6" customHeight="1" x14ac:dyDescent="0.25">
      <c r="A9" s="20" t="s">
        <v>55</v>
      </c>
      <c r="B9" s="3" t="s">
        <v>53</v>
      </c>
      <c r="C9" s="11" t="s">
        <v>54</v>
      </c>
      <c r="D9" s="12">
        <v>2</v>
      </c>
      <c r="E9" s="7">
        <v>2</v>
      </c>
      <c r="F9" s="7">
        <v>2</v>
      </c>
      <c r="G9" s="7">
        <v>2</v>
      </c>
      <c r="H9" s="61">
        <v>2</v>
      </c>
      <c r="I9" s="7">
        <v>2</v>
      </c>
      <c r="J9" s="7"/>
      <c r="K9" s="58">
        <v>0</v>
      </c>
      <c r="L9" s="16">
        <f>SUM(D9:J9)*50/(L$1-K9)</f>
        <v>120</v>
      </c>
      <c r="M9" s="14">
        <v>85</v>
      </c>
      <c r="N9" s="6">
        <v>90</v>
      </c>
      <c r="O9" s="6"/>
      <c r="P9" s="6"/>
      <c r="Q9" s="16">
        <f>SUM(M9:P9)/Q$1</f>
        <v>87.5</v>
      </c>
      <c r="R9" s="14">
        <v>40</v>
      </c>
      <c r="S9" s="14">
        <v>60</v>
      </c>
      <c r="T9" s="14"/>
      <c r="U9" s="14"/>
      <c r="V9" s="16">
        <f>SUM(R9:U9)/V$1</f>
        <v>50</v>
      </c>
      <c r="W9" s="6"/>
      <c r="X9" s="44"/>
      <c r="Y9" s="21">
        <f>L9*0.2+Q9*0.25+V9*0.25+W9*0.3+X9*0.15</f>
        <v>58.375</v>
      </c>
    </row>
    <row r="10" spans="1:26" ht="12.6" customHeight="1" x14ac:dyDescent="0.25">
      <c r="A10" s="20" t="s">
        <v>78</v>
      </c>
      <c r="B10" s="3" t="s">
        <v>10</v>
      </c>
      <c r="C10" s="11" t="s">
        <v>79</v>
      </c>
      <c r="D10" s="12">
        <v>0</v>
      </c>
      <c r="E10" s="7">
        <v>2</v>
      </c>
      <c r="F10" s="7">
        <v>2</v>
      </c>
      <c r="G10" s="7">
        <v>1.8</v>
      </c>
      <c r="H10" s="61">
        <v>2</v>
      </c>
      <c r="I10" s="7">
        <v>2</v>
      </c>
      <c r="J10" s="7"/>
      <c r="K10" s="58">
        <v>0</v>
      </c>
      <c r="L10" s="16">
        <f>SUM(D10:J10)*50/(L$1-K10)</f>
        <v>98.000000000000014</v>
      </c>
      <c r="M10" s="14">
        <v>95</v>
      </c>
      <c r="N10" s="6">
        <v>95</v>
      </c>
      <c r="O10" s="6"/>
      <c r="P10" s="6"/>
      <c r="Q10" s="16">
        <f>SUM(M10:P10)/Q$1</f>
        <v>95</v>
      </c>
      <c r="R10" s="14">
        <v>60</v>
      </c>
      <c r="S10" s="14">
        <v>60</v>
      </c>
      <c r="T10" s="14"/>
      <c r="U10" s="14"/>
      <c r="V10" s="16">
        <f>SUM(R10:U10)/V$1</f>
        <v>60</v>
      </c>
      <c r="W10" s="6"/>
      <c r="X10" s="44"/>
      <c r="Y10" s="21">
        <f>L10*0.2+Q10*0.25+V10*0.25+W10*0.3+X10*0.15</f>
        <v>58.350000000000009</v>
      </c>
    </row>
    <row r="11" spans="1:26" ht="12.6" customHeight="1" x14ac:dyDescent="0.25">
      <c r="A11" s="20" t="s">
        <v>73</v>
      </c>
      <c r="B11" s="3" t="s">
        <v>74</v>
      </c>
      <c r="C11" s="11" t="s">
        <v>48</v>
      </c>
      <c r="D11" s="12">
        <v>0</v>
      </c>
      <c r="E11" s="7">
        <v>2</v>
      </c>
      <c r="F11" s="7">
        <v>2</v>
      </c>
      <c r="G11" s="7">
        <v>2</v>
      </c>
      <c r="H11" s="61">
        <v>1.7</v>
      </c>
      <c r="I11" s="7">
        <v>2</v>
      </c>
      <c r="J11" s="7"/>
      <c r="K11" s="58">
        <v>0</v>
      </c>
      <c r="L11" s="16">
        <f>SUM(D11:J11)*50/(L$1-K11)</f>
        <v>96.999999999999986</v>
      </c>
      <c r="M11" s="14">
        <v>90</v>
      </c>
      <c r="N11" s="6">
        <v>85</v>
      </c>
      <c r="O11" s="6"/>
      <c r="P11" s="6"/>
      <c r="Q11" s="16">
        <f>SUM(M11:P11)/Q$1</f>
        <v>87.5</v>
      </c>
      <c r="R11" s="14">
        <v>60</v>
      </c>
      <c r="S11" s="14">
        <v>60</v>
      </c>
      <c r="T11" s="14"/>
      <c r="U11" s="14"/>
      <c r="V11" s="16">
        <f>SUM(R11:U11)/V$1</f>
        <v>60</v>
      </c>
      <c r="W11" s="6"/>
      <c r="X11" s="44"/>
      <c r="Y11" s="21">
        <f>L11*0.2+Q11*0.25+V11*0.25+W11*0.3+X11*0.15</f>
        <v>56.274999999999999</v>
      </c>
    </row>
    <row r="12" spans="1:26" ht="12.6" customHeight="1" x14ac:dyDescent="0.25">
      <c r="A12" s="20" t="s">
        <v>80</v>
      </c>
      <c r="B12" s="3" t="s">
        <v>81</v>
      </c>
      <c r="C12" s="11" t="s">
        <v>82</v>
      </c>
      <c r="D12" s="12">
        <v>0</v>
      </c>
      <c r="E12" s="7">
        <v>2</v>
      </c>
      <c r="F12" s="7">
        <v>2</v>
      </c>
      <c r="G12" s="7">
        <v>2</v>
      </c>
      <c r="H12" s="61">
        <v>2</v>
      </c>
      <c r="I12" s="7">
        <v>2</v>
      </c>
      <c r="J12" s="7"/>
      <c r="K12" s="58">
        <v>0</v>
      </c>
      <c r="L12" s="16">
        <f>SUM(D12:J12)*50/(L$1-K12)</f>
        <v>100</v>
      </c>
      <c r="M12" s="14">
        <v>90</v>
      </c>
      <c r="N12" s="6">
        <v>80</v>
      </c>
      <c r="O12" s="6"/>
      <c r="P12" s="6"/>
      <c r="Q12" s="16">
        <f>SUM(M12:P12)/Q$1</f>
        <v>85</v>
      </c>
      <c r="R12" s="14">
        <v>60</v>
      </c>
      <c r="S12" s="14">
        <v>60</v>
      </c>
      <c r="T12" s="14"/>
      <c r="U12" s="14"/>
      <c r="V12" s="16">
        <f>SUM(R12:U12)/V$1</f>
        <v>60</v>
      </c>
      <c r="W12" s="6"/>
      <c r="X12" s="44"/>
      <c r="Y12" s="21">
        <f>L12*0.2+Q12*0.25+V12*0.25+W12*0.3+X12*0.15</f>
        <v>56.25</v>
      </c>
    </row>
    <row r="13" spans="1:26" ht="12.6" customHeight="1" x14ac:dyDescent="0.25">
      <c r="A13" s="20" t="s">
        <v>75</v>
      </c>
      <c r="B13" s="3" t="s">
        <v>76</v>
      </c>
      <c r="C13" s="11" t="s">
        <v>77</v>
      </c>
      <c r="D13" s="12">
        <v>0</v>
      </c>
      <c r="E13" s="7">
        <v>2</v>
      </c>
      <c r="F13" s="7">
        <v>2</v>
      </c>
      <c r="G13" s="7">
        <v>2</v>
      </c>
      <c r="H13" s="61">
        <v>2</v>
      </c>
      <c r="I13" s="7">
        <v>2</v>
      </c>
      <c r="J13" s="7"/>
      <c r="K13" s="58">
        <v>0</v>
      </c>
      <c r="L13" s="16">
        <f>SUM(D13:J13)*50/(L$1-K13)</f>
        <v>100</v>
      </c>
      <c r="M13" s="14">
        <v>90</v>
      </c>
      <c r="N13" s="6">
        <v>90</v>
      </c>
      <c r="O13" s="6"/>
      <c r="P13" s="6"/>
      <c r="Q13" s="16">
        <f>SUM(M13:P13)/Q$1</f>
        <v>90</v>
      </c>
      <c r="R13" s="14">
        <v>40</v>
      </c>
      <c r="S13" s="14">
        <v>60</v>
      </c>
      <c r="T13" s="14"/>
      <c r="U13" s="14"/>
      <c r="V13" s="16">
        <f>SUM(R13:U13)/V$1</f>
        <v>50</v>
      </c>
      <c r="W13" s="6"/>
      <c r="X13" s="44"/>
      <c r="Y13" s="21">
        <f>L13*0.2+Q13*0.25+V13*0.25+W13*0.3+X13*0.15</f>
        <v>55</v>
      </c>
    </row>
    <row r="14" spans="1:26" ht="12.6" customHeight="1" x14ac:dyDescent="0.25">
      <c r="A14" s="20" t="s">
        <v>59</v>
      </c>
      <c r="B14" s="3" t="s">
        <v>57</v>
      </c>
      <c r="C14" s="11" t="s">
        <v>58</v>
      </c>
      <c r="D14" s="12">
        <v>2</v>
      </c>
      <c r="E14" s="7">
        <v>2</v>
      </c>
      <c r="F14" s="7">
        <v>2</v>
      </c>
      <c r="G14" s="7">
        <v>2</v>
      </c>
      <c r="H14" s="61">
        <v>2</v>
      </c>
      <c r="I14" s="7">
        <v>2</v>
      </c>
      <c r="J14" s="7"/>
      <c r="K14" s="58">
        <v>0</v>
      </c>
      <c r="L14" s="16">
        <f>SUM(D14:J14)*50/(L$1-K14)</f>
        <v>120</v>
      </c>
      <c r="M14" s="14">
        <v>80</v>
      </c>
      <c r="N14" s="6">
        <v>90</v>
      </c>
      <c r="O14" s="6"/>
      <c r="P14" s="6"/>
      <c r="Q14" s="16">
        <f>SUM(M14:P14)/Q$1</f>
        <v>85</v>
      </c>
      <c r="R14" s="14">
        <v>0</v>
      </c>
      <c r="S14" s="14">
        <v>60</v>
      </c>
      <c r="T14" s="14"/>
      <c r="U14" s="14"/>
      <c r="V14" s="16">
        <f>SUM(R14:U14)/V$1</f>
        <v>30</v>
      </c>
      <c r="W14" s="6"/>
      <c r="X14" s="44"/>
      <c r="Y14" s="21">
        <f>L14*0.2+Q14*0.25+V14*0.25+W14*0.3+X14*0.15</f>
        <v>52.75</v>
      </c>
    </row>
    <row r="15" spans="1:26" ht="12.6" customHeight="1" x14ac:dyDescent="0.25">
      <c r="A15" s="20" t="s">
        <v>65</v>
      </c>
      <c r="B15" s="3" t="s">
        <v>66</v>
      </c>
      <c r="C15" s="11" t="s">
        <v>67</v>
      </c>
      <c r="D15" s="12">
        <v>0</v>
      </c>
      <c r="E15" s="7">
        <v>2</v>
      </c>
      <c r="F15" s="7">
        <v>0</v>
      </c>
      <c r="G15" s="7">
        <v>2</v>
      </c>
      <c r="H15" s="61">
        <v>2</v>
      </c>
      <c r="I15" s="7">
        <v>1.8</v>
      </c>
      <c r="J15" s="7"/>
      <c r="K15" s="58">
        <v>0</v>
      </c>
      <c r="L15" s="16">
        <f>SUM(D15:J15)*50/(L$1-K15)</f>
        <v>78</v>
      </c>
      <c r="M15" s="14">
        <v>90</v>
      </c>
      <c r="N15" s="6">
        <v>100</v>
      </c>
      <c r="O15" s="6"/>
      <c r="P15" s="6"/>
      <c r="Q15" s="16">
        <f>SUM(M15:P15)/Q$1</f>
        <v>95</v>
      </c>
      <c r="R15" s="14">
        <v>40</v>
      </c>
      <c r="S15" s="14">
        <v>60</v>
      </c>
      <c r="T15" s="14"/>
      <c r="U15" s="14"/>
      <c r="V15" s="16">
        <f>SUM(R15:U15)/V$1</f>
        <v>50</v>
      </c>
      <c r="W15" s="6"/>
      <c r="X15" s="44"/>
      <c r="Y15" s="21">
        <f>L15*0.2+Q15*0.25+V15*0.25+W15*0.3+X15*0.15</f>
        <v>51.85</v>
      </c>
    </row>
    <row r="16" spans="1:26" ht="12.6" customHeight="1" x14ac:dyDescent="0.25">
      <c r="A16" s="20" t="s">
        <v>56</v>
      </c>
      <c r="B16" s="3" t="s">
        <v>51</v>
      </c>
      <c r="C16" s="11" t="s">
        <v>52</v>
      </c>
      <c r="D16" s="12">
        <v>2</v>
      </c>
      <c r="E16" s="7">
        <v>2</v>
      </c>
      <c r="F16" s="7">
        <v>2</v>
      </c>
      <c r="G16" s="7">
        <v>0</v>
      </c>
      <c r="H16" s="61">
        <v>2</v>
      </c>
      <c r="I16" s="7">
        <v>2</v>
      </c>
      <c r="J16" s="7"/>
      <c r="K16" s="58">
        <v>0</v>
      </c>
      <c r="L16" s="16">
        <f>SUM(D16:J16)*50/(L$1-K16)</f>
        <v>100</v>
      </c>
      <c r="M16" s="14">
        <v>0</v>
      </c>
      <c r="N16" s="6">
        <v>100</v>
      </c>
      <c r="O16" s="6"/>
      <c r="P16" s="6"/>
      <c r="Q16" s="16">
        <f>SUM(M16:P16)/Q$1</f>
        <v>50</v>
      </c>
      <c r="R16" s="14">
        <v>60</v>
      </c>
      <c r="S16" s="14">
        <v>60</v>
      </c>
      <c r="T16" s="14"/>
      <c r="U16" s="14"/>
      <c r="V16" s="16">
        <f>SUM(R16:U16)/V$1</f>
        <v>60</v>
      </c>
      <c r="W16" s="6"/>
      <c r="X16" s="44"/>
      <c r="Y16" s="21">
        <f>L16*0.2+Q16*0.25+V16*0.25+W16*0.3+X16*0.15</f>
        <v>47.5</v>
      </c>
    </row>
    <row r="17" spans="1:26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61">
        <v>0</v>
      </c>
      <c r="I17" s="7">
        <v>2</v>
      </c>
      <c r="J17" s="7"/>
      <c r="K17" s="58">
        <v>0</v>
      </c>
      <c r="L17" s="16">
        <f>SUM(D17:J17)*50/(L$1-K17)</f>
        <v>80</v>
      </c>
      <c r="M17" s="14">
        <v>85</v>
      </c>
      <c r="N17" s="6">
        <v>95</v>
      </c>
      <c r="O17" s="6"/>
      <c r="P17" s="6"/>
      <c r="Q17" s="16">
        <f>SUM(M17:P17)/Q$1</f>
        <v>90</v>
      </c>
      <c r="R17" s="14">
        <v>40</v>
      </c>
      <c r="S17" s="14">
        <v>0</v>
      </c>
      <c r="T17" s="14"/>
      <c r="U17" s="14"/>
      <c r="V17" s="16">
        <f>SUM(R17:U17)/V$1</f>
        <v>20</v>
      </c>
      <c r="W17" s="6"/>
      <c r="X17" s="44"/>
      <c r="Y17" s="21">
        <f>L17*0.2+Q17*0.25+V17*0.25+W17*0.3+X17*0.15</f>
        <v>43.5</v>
      </c>
    </row>
    <row r="18" spans="1:26" s="57" customFormat="1" ht="12.6" customHeight="1" x14ac:dyDescent="0.25">
      <c r="A18" s="20" t="s">
        <v>61</v>
      </c>
      <c r="B18" s="3" t="s">
        <v>35</v>
      </c>
      <c r="C18" s="11" t="s">
        <v>36</v>
      </c>
      <c r="D18" s="12">
        <v>0</v>
      </c>
      <c r="E18" s="12">
        <v>0</v>
      </c>
      <c r="F18" s="12">
        <v>0</v>
      </c>
      <c r="G18" s="12">
        <v>0</v>
      </c>
      <c r="H18" s="61">
        <v>2</v>
      </c>
      <c r="I18" s="7">
        <v>0</v>
      </c>
      <c r="J18" s="7"/>
      <c r="K18" s="58">
        <v>0</v>
      </c>
      <c r="L18" s="16">
        <f>SUM(D18:J18)*50/(L$1-K18)</f>
        <v>20</v>
      </c>
      <c r="M18" s="14">
        <v>0</v>
      </c>
      <c r="N18" s="6">
        <v>0</v>
      </c>
      <c r="O18" s="6"/>
      <c r="P18" s="6"/>
      <c r="Q18" s="16">
        <f>SUM(M18:P18)/Q$1</f>
        <v>0</v>
      </c>
      <c r="R18" s="14">
        <v>40</v>
      </c>
      <c r="S18" s="14">
        <v>60</v>
      </c>
      <c r="T18" s="14"/>
      <c r="U18" s="14"/>
      <c r="V18" s="16">
        <f>SUM(R18:U18)/V$1</f>
        <v>50</v>
      </c>
      <c r="W18" s="6"/>
      <c r="X18" s="44"/>
      <c r="Y18" s="21">
        <f>L18*0.2+Q18*0.25+V18*0.25+W18*0.3+X18*0.15</f>
        <v>16.5</v>
      </c>
      <c r="Z18" s="1"/>
    </row>
    <row r="19" spans="1:26" ht="12.6" customHeight="1" x14ac:dyDescent="0.25">
      <c r="A19" s="20" t="s">
        <v>99</v>
      </c>
      <c r="B19" s="3" t="s">
        <v>97</v>
      </c>
      <c r="C19" s="11" t="s">
        <v>98</v>
      </c>
      <c r="D19" s="12">
        <v>0</v>
      </c>
      <c r="E19" s="12">
        <v>0</v>
      </c>
      <c r="F19" s="12">
        <v>0</v>
      </c>
      <c r="G19" s="12">
        <v>0</v>
      </c>
      <c r="H19" s="61">
        <v>0</v>
      </c>
      <c r="I19" s="7">
        <v>2</v>
      </c>
      <c r="J19" s="7"/>
      <c r="K19" s="58"/>
      <c r="L19" s="16">
        <f>SUM(D19:J19)*50/(L$1-K19)</f>
        <v>20</v>
      </c>
      <c r="M19" s="14">
        <v>0</v>
      </c>
      <c r="N19" s="6">
        <v>75</v>
      </c>
      <c r="O19" s="6"/>
      <c r="P19" s="6"/>
      <c r="Q19" s="16">
        <f>SUM(M19:P19)/Q$1</f>
        <v>37.5</v>
      </c>
      <c r="R19" s="14">
        <v>0</v>
      </c>
      <c r="S19" s="14">
        <v>0</v>
      </c>
      <c r="T19" s="14"/>
      <c r="U19" s="14"/>
      <c r="V19" s="16">
        <f>SUM(R19:U19)/V$1</f>
        <v>0</v>
      </c>
      <c r="W19" s="6"/>
      <c r="X19" s="44"/>
      <c r="Y19" s="21">
        <f>L19*0.2+Q19*0.25+V19*0.25+W19*0.3+X19*0.1</f>
        <v>13.375</v>
      </c>
    </row>
    <row r="20" spans="1:26" s="57" customFormat="1" ht="12.6" customHeight="1" x14ac:dyDescent="0.25">
      <c r="A20" s="20" t="s">
        <v>86</v>
      </c>
      <c r="B20" s="3" t="s">
        <v>87</v>
      </c>
      <c r="C20" s="11" t="s">
        <v>88</v>
      </c>
      <c r="D20" s="12">
        <v>0</v>
      </c>
      <c r="E20" s="12">
        <v>0</v>
      </c>
      <c r="F20" s="12">
        <v>0</v>
      </c>
      <c r="G20" s="12">
        <v>0</v>
      </c>
      <c r="H20" s="61">
        <v>0</v>
      </c>
      <c r="I20" s="7">
        <v>1.6</v>
      </c>
      <c r="J20" s="7"/>
      <c r="K20" s="58">
        <v>0</v>
      </c>
      <c r="L20" s="16">
        <f>SUM(D20:J20)*50/(L$1-K20)</f>
        <v>16</v>
      </c>
      <c r="M20" s="14">
        <v>0</v>
      </c>
      <c r="N20" s="6">
        <v>40</v>
      </c>
      <c r="O20" s="6"/>
      <c r="P20" s="6"/>
      <c r="Q20" s="16">
        <f>SUM(M20:P20)/Q$1</f>
        <v>20</v>
      </c>
      <c r="R20" s="14">
        <v>0</v>
      </c>
      <c r="S20" s="14">
        <v>0</v>
      </c>
      <c r="T20" s="14"/>
      <c r="U20" s="14"/>
      <c r="V20" s="16">
        <f>SUM(R20:U20)/V$1</f>
        <v>0</v>
      </c>
      <c r="W20" s="6"/>
      <c r="X20" s="44"/>
      <c r="Y20" s="21">
        <f>L20*0.2+Q20*0.25+V20*0.25+W20*0.3+X20*0.1</f>
        <v>8.1999999999999993</v>
      </c>
      <c r="Z20" s="1"/>
    </row>
    <row r="21" spans="1:26" ht="12.6" customHeight="1" x14ac:dyDescent="0.25">
      <c r="A21" s="20" t="s">
        <v>92</v>
      </c>
      <c r="B21" s="3" t="s">
        <v>93</v>
      </c>
      <c r="C21" s="11" t="s">
        <v>94</v>
      </c>
      <c r="D21" s="12">
        <v>0</v>
      </c>
      <c r="E21" s="12">
        <v>0</v>
      </c>
      <c r="F21" s="12">
        <v>0</v>
      </c>
      <c r="G21" s="12">
        <v>0</v>
      </c>
      <c r="H21" s="61">
        <v>0</v>
      </c>
      <c r="I21" s="7">
        <v>0.9</v>
      </c>
      <c r="J21" s="7"/>
      <c r="K21" s="58">
        <v>0</v>
      </c>
      <c r="L21" s="16">
        <f>SUM(D21:J21)*50/(L$1-K21)</f>
        <v>9</v>
      </c>
      <c r="M21" s="14">
        <v>0</v>
      </c>
      <c r="N21" s="6">
        <v>40</v>
      </c>
      <c r="O21" s="6"/>
      <c r="P21" s="6"/>
      <c r="Q21" s="16">
        <f>SUM(M21:P21)/Q$1</f>
        <v>20</v>
      </c>
      <c r="R21" s="14">
        <v>0</v>
      </c>
      <c r="S21" s="14">
        <v>0</v>
      </c>
      <c r="T21" s="14"/>
      <c r="U21" s="14"/>
      <c r="V21" s="16">
        <f>SUM(R21:U21)/V$1</f>
        <v>0</v>
      </c>
      <c r="W21" s="6"/>
      <c r="X21" s="44"/>
      <c r="Y21" s="21">
        <f>L21*0.2+Q21*0.25+V21*0.25+W21*0.3+X21*0.1</f>
        <v>6.8</v>
      </c>
      <c r="Z21" s="9"/>
    </row>
    <row r="22" spans="1:26" s="57" customFormat="1" ht="12.6" customHeight="1" x14ac:dyDescent="0.25">
      <c r="A22" s="47" t="s">
        <v>2</v>
      </c>
      <c r="B22" s="48" t="s">
        <v>3</v>
      </c>
      <c r="C22" s="49" t="s">
        <v>4</v>
      </c>
      <c r="D22" s="50">
        <v>0</v>
      </c>
      <c r="E22" s="50">
        <v>0</v>
      </c>
      <c r="F22" s="50">
        <v>0</v>
      </c>
      <c r="G22" s="50">
        <v>0</v>
      </c>
      <c r="H22" s="62">
        <v>0</v>
      </c>
      <c r="I22" s="51">
        <v>0</v>
      </c>
      <c r="J22" s="51"/>
      <c r="K22" s="58">
        <v>0</v>
      </c>
      <c r="L22" s="16">
        <f>SUM(D22:J22)*50/(L$1-K22)</f>
        <v>0</v>
      </c>
      <c r="M22" s="53">
        <v>0</v>
      </c>
      <c r="N22" s="54">
        <v>0</v>
      </c>
      <c r="O22" s="54"/>
      <c r="P22" s="54"/>
      <c r="Q22" s="52">
        <f>SUM(M22:P22)/Q$1</f>
        <v>0</v>
      </c>
      <c r="R22" s="53">
        <v>0</v>
      </c>
      <c r="S22" s="53">
        <v>0</v>
      </c>
      <c r="T22" s="53"/>
      <c r="U22" s="53"/>
      <c r="V22" s="52">
        <f>SUM(R22:U22)/V$1</f>
        <v>0</v>
      </c>
      <c r="W22" s="54"/>
      <c r="X22" s="55"/>
      <c r="Y22" s="56">
        <f>L22*0.2+Q22*0.25+V22*0.25+W22*0.3+X22*0.15</f>
        <v>0</v>
      </c>
    </row>
    <row r="23" spans="1:26" s="57" customFormat="1" ht="12.6" customHeight="1" x14ac:dyDescent="0.25">
      <c r="A23" s="47" t="s">
        <v>5</v>
      </c>
      <c r="B23" s="48" t="s">
        <v>60</v>
      </c>
      <c r="C23" s="49" t="s">
        <v>6</v>
      </c>
      <c r="D23" s="50">
        <v>0</v>
      </c>
      <c r="E23" s="50">
        <v>0</v>
      </c>
      <c r="F23" s="50">
        <v>0</v>
      </c>
      <c r="G23" s="50">
        <v>0</v>
      </c>
      <c r="H23" s="62">
        <v>0</v>
      </c>
      <c r="I23" s="51">
        <v>0</v>
      </c>
      <c r="J23" s="51"/>
      <c r="K23" s="58">
        <v>0</v>
      </c>
      <c r="L23" s="16">
        <f>SUM(D23:J23)*50/(L$1-K23)</f>
        <v>0</v>
      </c>
      <c r="M23" s="53">
        <v>0</v>
      </c>
      <c r="N23" s="54">
        <v>0</v>
      </c>
      <c r="O23" s="54"/>
      <c r="P23" s="54"/>
      <c r="Q23" s="52">
        <f>SUM(M23:P23)/Q$1</f>
        <v>0</v>
      </c>
      <c r="R23" s="53">
        <v>0</v>
      </c>
      <c r="S23" s="53">
        <v>0</v>
      </c>
      <c r="T23" s="53"/>
      <c r="U23" s="53"/>
      <c r="V23" s="52">
        <f>SUM(R23:U23)/V$1</f>
        <v>0</v>
      </c>
      <c r="W23" s="54"/>
      <c r="X23" s="55"/>
      <c r="Y23" s="56">
        <f>L23*0.2+Q23*0.25+V23*0.25+W23*0.3+X23*0.15</f>
        <v>0</v>
      </c>
    </row>
    <row r="24" spans="1:26" s="57" customFormat="1" ht="12.6" customHeight="1" x14ac:dyDescent="0.25">
      <c r="A24" s="47" t="s">
        <v>7</v>
      </c>
      <c r="B24" s="48" t="s">
        <v>8</v>
      </c>
      <c r="C24" s="49" t="s">
        <v>9</v>
      </c>
      <c r="D24" s="50">
        <v>0</v>
      </c>
      <c r="E24" s="50">
        <v>0</v>
      </c>
      <c r="F24" s="50">
        <v>0</v>
      </c>
      <c r="G24" s="50">
        <v>0</v>
      </c>
      <c r="H24" s="62">
        <v>0</v>
      </c>
      <c r="I24" s="51">
        <v>0</v>
      </c>
      <c r="J24" s="51"/>
      <c r="K24" s="58">
        <v>0</v>
      </c>
      <c r="L24" s="16">
        <f>SUM(D24:J24)*50/(L$1-K24)</f>
        <v>0</v>
      </c>
      <c r="M24" s="53">
        <v>0</v>
      </c>
      <c r="N24" s="54">
        <v>0</v>
      </c>
      <c r="O24" s="54"/>
      <c r="P24" s="54"/>
      <c r="Q24" s="52">
        <f>SUM(M24:P24)/Q$1</f>
        <v>0</v>
      </c>
      <c r="R24" s="53">
        <v>0</v>
      </c>
      <c r="S24" s="53">
        <v>0</v>
      </c>
      <c r="T24" s="53"/>
      <c r="U24" s="53"/>
      <c r="V24" s="52">
        <f>SUM(R24:U24)/V$1</f>
        <v>0</v>
      </c>
      <c r="W24" s="54"/>
      <c r="X24" s="55"/>
      <c r="Y24" s="56">
        <f>L24*0.2+Q24*0.25+V24*0.25+W24*0.3+X24*0.15</f>
        <v>0</v>
      </c>
    </row>
    <row r="25" spans="1:26" s="57" customFormat="1" ht="12.6" customHeight="1" x14ac:dyDescent="0.25">
      <c r="A25" s="47" t="s">
        <v>11</v>
      </c>
      <c r="B25" s="48" t="s">
        <v>12</v>
      </c>
      <c r="C25" s="49" t="s">
        <v>13</v>
      </c>
      <c r="D25" s="50">
        <v>0</v>
      </c>
      <c r="E25" s="50">
        <v>0</v>
      </c>
      <c r="F25" s="50">
        <v>0</v>
      </c>
      <c r="G25" s="50">
        <v>0</v>
      </c>
      <c r="H25" s="62">
        <v>0</v>
      </c>
      <c r="I25" s="51">
        <v>0</v>
      </c>
      <c r="J25" s="51"/>
      <c r="K25" s="58">
        <v>0</v>
      </c>
      <c r="L25" s="16">
        <f>SUM(D25:J25)*50/(L$1-K25)</f>
        <v>0</v>
      </c>
      <c r="M25" s="53">
        <v>0</v>
      </c>
      <c r="N25" s="54">
        <v>0</v>
      </c>
      <c r="O25" s="54"/>
      <c r="P25" s="54"/>
      <c r="Q25" s="52">
        <f>SUM(M25:P25)/Q$1</f>
        <v>0</v>
      </c>
      <c r="R25" s="53">
        <v>0</v>
      </c>
      <c r="S25" s="53">
        <v>0</v>
      </c>
      <c r="T25" s="53"/>
      <c r="U25" s="53"/>
      <c r="V25" s="52">
        <f>SUM(R25:U25)/V$1</f>
        <v>0</v>
      </c>
      <c r="W25" s="54"/>
      <c r="X25" s="55"/>
      <c r="Y25" s="56">
        <f>L25*0.2+Q25*0.25+V25*0.25+W25*0.3+X25*0.15</f>
        <v>0</v>
      </c>
    </row>
    <row r="26" spans="1:26" s="57" customFormat="1" ht="12.6" customHeight="1" x14ac:dyDescent="0.25">
      <c r="A26" s="47" t="s">
        <v>14</v>
      </c>
      <c r="B26" s="48" t="s">
        <v>15</v>
      </c>
      <c r="C26" s="49" t="s">
        <v>16</v>
      </c>
      <c r="D26" s="50">
        <v>0</v>
      </c>
      <c r="E26" s="50">
        <v>0</v>
      </c>
      <c r="F26" s="50">
        <v>0</v>
      </c>
      <c r="G26" s="50">
        <v>0</v>
      </c>
      <c r="H26" s="62">
        <v>0</v>
      </c>
      <c r="I26" s="51">
        <v>0</v>
      </c>
      <c r="J26" s="51"/>
      <c r="K26" s="58">
        <v>0</v>
      </c>
      <c r="L26" s="16">
        <f>SUM(D26:J26)*50/(L$1-K26)</f>
        <v>0</v>
      </c>
      <c r="M26" s="53">
        <v>0</v>
      </c>
      <c r="N26" s="54">
        <v>0</v>
      </c>
      <c r="O26" s="54"/>
      <c r="P26" s="54"/>
      <c r="Q26" s="52">
        <f>SUM(M26:P26)/Q$1</f>
        <v>0</v>
      </c>
      <c r="R26" s="53">
        <v>0</v>
      </c>
      <c r="S26" s="53">
        <v>0</v>
      </c>
      <c r="T26" s="53"/>
      <c r="U26" s="53"/>
      <c r="V26" s="52">
        <f>SUM(R26:U26)/V$1</f>
        <v>0</v>
      </c>
      <c r="W26" s="54"/>
      <c r="X26" s="55"/>
      <c r="Y26" s="56">
        <f>L26*0.2+Q26*0.25+V26*0.25+W26*0.3+X26*0.15</f>
        <v>0</v>
      </c>
    </row>
    <row r="27" spans="1:26" ht="12.6" customHeight="1" x14ac:dyDescent="0.25">
      <c r="A27" s="47" t="s">
        <v>20</v>
      </c>
      <c r="B27" s="48" t="s">
        <v>21</v>
      </c>
      <c r="C27" s="49" t="s">
        <v>22</v>
      </c>
      <c r="D27" s="50">
        <v>0</v>
      </c>
      <c r="E27" s="50">
        <v>0</v>
      </c>
      <c r="F27" s="50">
        <v>0</v>
      </c>
      <c r="G27" s="50">
        <v>0</v>
      </c>
      <c r="H27" s="62">
        <v>0</v>
      </c>
      <c r="I27" s="51">
        <v>0</v>
      </c>
      <c r="J27" s="51"/>
      <c r="K27" s="58">
        <v>0</v>
      </c>
      <c r="L27" s="16">
        <f>SUM(D27:J27)*50/(L$1-K27)</f>
        <v>0</v>
      </c>
      <c r="M27" s="53">
        <v>0</v>
      </c>
      <c r="N27" s="54">
        <v>0</v>
      </c>
      <c r="O27" s="54"/>
      <c r="P27" s="54"/>
      <c r="Q27" s="52">
        <f>SUM(M27:P27)/Q$1</f>
        <v>0</v>
      </c>
      <c r="R27" s="53">
        <v>0</v>
      </c>
      <c r="S27" s="53">
        <v>0</v>
      </c>
      <c r="T27" s="53"/>
      <c r="U27" s="53"/>
      <c r="V27" s="52">
        <f>SUM(R27:U27)/V$1</f>
        <v>0</v>
      </c>
      <c r="W27" s="54"/>
      <c r="X27" s="55"/>
      <c r="Y27" s="56">
        <f>L27*0.2+Q27*0.25+V27*0.25+W27*0.3+X27*0.15</f>
        <v>0</v>
      </c>
      <c r="Z27" s="57"/>
    </row>
    <row r="28" spans="1:26" s="57" customFormat="1" ht="12.6" customHeight="1" x14ac:dyDescent="0.25">
      <c r="A28" s="47" t="s">
        <v>23</v>
      </c>
      <c r="B28" s="48" t="s">
        <v>24</v>
      </c>
      <c r="C28" s="49" t="s">
        <v>25</v>
      </c>
      <c r="D28" s="50">
        <v>0</v>
      </c>
      <c r="E28" s="50">
        <v>0</v>
      </c>
      <c r="F28" s="50">
        <v>0</v>
      </c>
      <c r="G28" s="50">
        <v>0</v>
      </c>
      <c r="H28" s="62">
        <v>0</v>
      </c>
      <c r="I28" s="51">
        <v>0</v>
      </c>
      <c r="J28" s="51"/>
      <c r="K28" s="58">
        <v>0</v>
      </c>
      <c r="L28" s="16">
        <f>SUM(D28:J28)*50/(L$1-K28)</f>
        <v>0</v>
      </c>
      <c r="M28" s="53">
        <v>0</v>
      </c>
      <c r="N28" s="54">
        <v>0</v>
      </c>
      <c r="O28" s="54"/>
      <c r="P28" s="54"/>
      <c r="Q28" s="52">
        <f>SUM(M28:P28)/Q$1</f>
        <v>0</v>
      </c>
      <c r="R28" s="53">
        <v>0</v>
      </c>
      <c r="S28" s="53">
        <v>0</v>
      </c>
      <c r="T28" s="53"/>
      <c r="U28" s="53"/>
      <c r="V28" s="52">
        <f>SUM(R28:U28)/V$1</f>
        <v>0</v>
      </c>
      <c r="W28" s="54"/>
      <c r="X28" s="55"/>
      <c r="Y28" s="56">
        <f>L28*0.2+Q28*0.25+V28*0.25+W28*0.3+X28*0.15</f>
        <v>0</v>
      </c>
    </row>
    <row r="29" spans="1:26" s="57" customFormat="1" ht="12.6" customHeight="1" x14ac:dyDescent="0.25">
      <c r="A29" s="47" t="s">
        <v>26</v>
      </c>
      <c r="B29" s="48" t="s">
        <v>27</v>
      </c>
      <c r="C29" s="49" t="s">
        <v>28</v>
      </c>
      <c r="D29" s="50">
        <v>0</v>
      </c>
      <c r="E29" s="50">
        <v>0</v>
      </c>
      <c r="F29" s="50">
        <v>0</v>
      </c>
      <c r="G29" s="50">
        <v>0</v>
      </c>
      <c r="H29" s="62">
        <v>0</v>
      </c>
      <c r="I29" s="51">
        <v>0</v>
      </c>
      <c r="J29" s="51"/>
      <c r="K29" s="58">
        <v>0</v>
      </c>
      <c r="L29" s="16">
        <f>SUM(D29:J29)*50/(L$1-K29)</f>
        <v>0</v>
      </c>
      <c r="M29" s="53">
        <v>0</v>
      </c>
      <c r="N29" s="54">
        <v>0</v>
      </c>
      <c r="O29" s="54"/>
      <c r="P29" s="54"/>
      <c r="Q29" s="52">
        <f>SUM(M29:P29)/Q$1</f>
        <v>0</v>
      </c>
      <c r="R29" s="53">
        <v>0</v>
      </c>
      <c r="S29" s="53">
        <v>0</v>
      </c>
      <c r="T29" s="53"/>
      <c r="U29" s="53"/>
      <c r="V29" s="52">
        <f>SUM(R29:U29)/V$1</f>
        <v>0</v>
      </c>
      <c r="W29" s="54"/>
      <c r="X29" s="55"/>
      <c r="Y29" s="56">
        <f>L29*0.2+Q29*0.25+V29*0.25+W29*0.3+X29*0.15</f>
        <v>0</v>
      </c>
    </row>
    <row r="30" spans="1:26" s="9" customFormat="1" ht="12.6" customHeight="1" x14ac:dyDescent="0.25">
      <c r="A30" s="47" t="s">
        <v>89</v>
      </c>
      <c r="B30" s="48" t="s">
        <v>90</v>
      </c>
      <c r="C30" s="49" t="s">
        <v>91</v>
      </c>
      <c r="D30" s="50">
        <v>0</v>
      </c>
      <c r="E30" s="50">
        <v>0</v>
      </c>
      <c r="F30" s="50">
        <v>0</v>
      </c>
      <c r="G30" s="50">
        <v>0</v>
      </c>
      <c r="H30" s="62">
        <v>0</v>
      </c>
      <c r="I30" s="51">
        <v>0</v>
      </c>
      <c r="J30" s="51"/>
      <c r="K30" s="58">
        <v>0</v>
      </c>
      <c r="L30" s="16">
        <f>SUM(D30:J30)*50/(L$1-K30)</f>
        <v>0</v>
      </c>
      <c r="M30" s="53">
        <v>0</v>
      </c>
      <c r="N30" s="54">
        <v>0</v>
      </c>
      <c r="O30" s="54"/>
      <c r="P30" s="54"/>
      <c r="Q30" s="52">
        <f>SUM(M30:P30)/Q$1</f>
        <v>0</v>
      </c>
      <c r="R30" s="53">
        <v>0</v>
      </c>
      <c r="S30" s="53">
        <v>0</v>
      </c>
      <c r="T30" s="53"/>
      <c r="U30" s="53"/>
      <c r="V30" s="52">
        <f>SUM(R30:U30)/V$1</f>
        <v>0</v>
      </c>
      <c r="W30" s="54"/>
      <c r="X30" s="55"/>
      <c r="Y30" s="56">
        <f>L30*0.2+Q30*0.25+V30*0.25+W30*0.3+X30*0.1</f>
        <v>0</v>
      </c>
      <c r="Z30" s="57"/>
    </row>
    <row r="31" spans="1:26" ht="12.6" customHeight="1" x14ac:dyDescent="0.25">
      <c r="A31" s="8"/>
      <c r="B31" s="8"/>
      <c r="C31" s="8"/>
      <c r="D31" s="8"/>
      <c r="E31" s="8"/>
      <c r="F31" s="8"/>
      <c r="G31" s="8"/>
      <c r="H31" s="6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6" ht="12.6" customHeight="1" x14ac:dyDescent="0.25">
      <c r="A32" s="8"/>
      <c r="B32" s="8"/>
      <c r="C32" s="8"/>
      <c r="D32" s="8"/>
      <c r="E32" s="8"/>
      <c r="F32" s="8"/>
      <c r="G32" s="8"/>
      <c r="H32" s="6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2.6" customHeight="1" x14ac:dyDescent="0.25">
      <c r="A33" s="8"/>
      <c r="B33" s="8"/>
      <c r="C33" s="8"/>
      <c r="D33" s="8"/>
      <c r="E33" s="8"/>
      <c r="F33" s="8"/>
      <c r="G33" s="8"/>
      <c r="H33" s="6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2.6" customHeight="1" x14ac:dyDescent="0.25">
      <c r="A34" s="8"/>
      <c r="B34" s="8"/>
      <c r="C34" s="8"/>
      <c r="D34" s="8"/>
      <c r="E34" s="8"/>
      <c r="F34" s="8"/>
      <c r="G34" s="8"/>
      <c r="H34" s="6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2.6" customHeight="1" x14ac:dyDescent="0.25">
      <c r="A35" s="8"/>
      <c r="B35" s="8"/>
      <c r="C35" s="8"/>
      <c r="D35" s="8"/>
      <c r="E35" s="8"/>
      <c r="F35" s="8"/>
      <c r="G35" s="8"/>
      <c r="H35" s="6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2.6" customHeight="1" x14ac:dyDescent="0.25">
      <c r="A36" s="8"/>
      <c r="B36" s="8"/>
      <c r="C36" s="8"/>
      <c r="D36" s="8"/>
      <c r="E36" s="8"/>
      <c r="F36" s="8"/>
      <c r="G36" s="8"/>
      <c r="H36" s="6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2.6" customHeight="1" x14ac:dyDescent="0.25">
      <c r="A37" s="8"/>
      <c r="B37" s="8"/>
      <c r="C37" s="8"/>
      <c r="D37" s="8"/>
      <c r="E37" s="8"/>
      <c r="F37" s="8"/>
      <c r="G37" s="8"/>
      <c r="H37" s="6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2.6" customHeight="1" x14ac:dyDescent="0.25">
      <c r="A38" s="8"/>
      <c r="B38" s="8"/>
      <c r="C38" s="8"/>
      <c r="D38" s="8"/>
      <c r="E38" s="8"/>
      <c r="F38" s="8"/>
      <c r="G38" s="8"/>
      <c r="H38" s="6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2.6" customHeight="1" x14ac:dyDescent="0.25">
      <c r="A39" s="8"/>
      <c r="B39" s="8"/>
      <c r="C39" s="8"/>
      <c r="D39" s="8"/>
      <c r="E39" s="8"/>
      <c r="F39" s="8"/>
      <c r="G39" s="8"/>
      <c r="H39" s="6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2.6" customHeight="1" x14ac:dyDescent="0.25">
      <c r="A40" s="8"/>
      <c r="B40" s="8"/>
      <c r="C40" s="8"/>
      <c r="D40" s="8"/>
      <c r="E40" s="8"/>
      <c r="F40" s="8"/>
      <c r="G40" s="8"/>
      <c r="H40" s="6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2.6" customHeight="1" x14ac:dyDescent="0.25">
      <c r="A41" s="8"/>
      <c r="B41" s="8"/>
      <c r="C41" s="8"/>
      <c r="D41" s="8"/>
      <c r="E41" s="8"/>
      <c r="F41" s="8"/>
      <c r="G41" s="8"/>
      <c r="H41" s="6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2.6" customHeight="1" x14ac:dyDescent="0.25">
      <c r="A42" s="8"/>
      <c r="B42" s="8"/>
      <c r="C42" s="8"/>
      <c r="D42" s="8"/>
      <c r="E42" s="8"/>
      <c r="F42" s="8"/>
      <c r="G42" s="8"/>
      <c r="H42" s="6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2.6" customHeight="1" x14ac:dyDescent="0.25">
      <c r="A43" s="8"/>
      <c r="B43" s="8"/>
      <c r="C43" s="8"/>
      <c r="D43" s="8"/>
      <c r="E43" s="8"/>
      <c r="F43" s="8"/>
      <c r="G43" s="8"/>
      <c r="H43" s="6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2.6" customHeight="1" x14ac:dyDescent="0.25">
      <c r="A44" s="8"/>
      <c r="B44" s="8"/>
      <c r="C44" s="8"/>
      <c r="D44" s="8"/>
      <c r="E44" s="8"/>
      <c r="F44" s="8"/>
      <c r="G44" s="8"/>
      <c r="H44" s="6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2.6" customHeight="1" x14ac:dyDescent="0.25">
      <c r="A45" s="8"/>
      <c r="B45" s="8"/>
      <c r="C45" s="8"/>
      <c r="D45" s="8"/>
      <c r="E45" s="8"/>
      <c r="F45" s="8"/>
      <c r="G45" s="8"/>
      <c r="H45" s="6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2.6" customHeight="1" x14ac:dyDescent="0.25">
      <c r="A46" s="8"/>
      <c r="B46" s="8"/>
      <c r="C46" s="8"/>
      <c r="D46" s="8"/>
      <c r="E46" s="8"/>
      <c r="F46" s="8"/>
      <c r="G46" s="8"/>
      <c r="H46" s="6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2.6" customHeight="1" x14ac:dyDescent="0.25">
      <c r="A47" s="8"/>
      <c r="B47" s="8"/>
      <c r="C47" s="8"/>
      <c r="D47" s="8"/>
      <c r="E47" s="8"/>
      <c r="F47" s="8"/>
      <c r="G47" s="8"/>
      <c r="H47" s="6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2.6" customHeight="1" x14ac:dyDescent="0.25">
      <c r="A48" s="8"/>
      <c r="B48" s="8"/>
      <c r="C48" s="8"/>
      <c r="D48" s="8"/>
      <c r="E48" s="8"/>
      <c r="F48" s="8"/>
      <c r="G48" s="8"/>
      <c r="H48" s="6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6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6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6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6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6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6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6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6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6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6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6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6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6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6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6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6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6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6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6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6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6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6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6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6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6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6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6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6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</sheetData>
  <sortState ref="A3:Z30">
    <sortCondition descending="1" ref="Y3"/>
  </sortState>
  <mergeCells count="3">
    <mergeCell ref="D1:K1"/>
    <mergeCell ref="M1:P1"/>
    <mergeCell ref="R1:U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W3:X30 M3:P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U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67" t="s">
        <v>38</v>
      </c>
      <c r="F1" s="68"/>
      <c r="G1" s="68"/>
      <c r="H1" s="68"/>
      <c r="I1" s="68"/>
      <c r="J1" s="69"/>
      <c r="K1" s="67" t="s">
        <v>44</v>
      </c>
      <c r="L1" s="68"/>
      <c r="M1" s="68"/>
      <c r="N1" s="68"/>
      <c r="O1" s="68"/>
      <c r="P1" s="69"/>
      <c r="Q1" s="33" t="s">
        <v>45</v>
      </c>
      <c r="R1" s="19" t="s">
        <v>40</v>
      </c>
      <c r="S1" s="19" t="s">
        <v>41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2018-03-31T08:43:00Z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