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we24270_bristol_ac_uk/Documents/Documents/2. Course (EMDA)/5. TB2/1. GEOGM0030/3. Summative/6. cGENIE/1. Workflow/"/>
    </mc:Choice>
  </mc:AlternateContent>
  <xr:revisionPtr revIDLastSave="47" documentId="8_{902C3E3C-3E1E-495D-AFA6-008DCA6B4FB0}" xr6:coauthVersionLast="47" xr6:coauthVersionMax="47" xr10:uidLastSave="{55EAAE7D-CE17-46BA-832A-6E2AD609F2C7}"/>
  <bookViews>
    <workbookView xWindow="-105" yWindow="0" windowWidth="14610" windowHeight="15585" xr2:uid="{6460BFD1-DE28-46AF-867C-2075E7AB2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Q40" i="1" s="1"/>
  <c r="M39" i="1"/>
  <c r="Q39" i="1" s="1"/>
  <c r="M38" i="1"/>
  <c r="Q38" i="1" s="1"/>
  <c r="M37" i="1"/>
  <c r="M34" i="1"/>
  <c r="M33" i="1"/>
  <c r="M32" i="1"/>
  <c r="M31" i="1"/>
  <c r="M30" i="1"/>
  <c r="M29" i="1"/>
  <c r="M28" i="1"/>
  <c r="Q28" i="1" s="1"/>
  <c r="M27" i="1"/>
  <c r="Q27" i="1" s="1"/>
  <c r="M18" i="1"/>
  <c r="M19" i="1"/>
  <c r="M20" i="1"/>
  <c r="M21" i="1"/>
  <c r="M22" i="1"/>
  <c r="M23" i="1"/>
  <c r="M24" i="1"/>
  <c r="M17" i="1"/>
  <c r="Q17" i="1" s="1"/>
  <c r="M8" i="1"/>
  <c r="Q8" i="1" s="1"/>
  <c r="M9" i="1"/>
  <c r="Q9" i="1" s="1"/>
  <c r="M10" i="1"/>
  <c r="M11" i="1"/>
  <c r="M12" i="1"/>
  <c r="M13" i="1"/>
  <c r="M14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16" i="1"/>
  <c r="O8" i="1"/>
  <c r="O9" i="1"/>
  <c r="O10" i="1"/>
  <c r="O11" i="1"/>
  <c r="O12" i="1"/>
  <c r="O13" i="1"/>
  <c r="O14" i="1"/>
  <c r="Q7" i="1"/>
  <c r="Q10" i="1"/>
  <c r="Q11" i="1"/>
  <c r="Q12" i="1"/>
  <c r="Q13" i="1"/>
  <c r="Q14" i="1"/>
  <c r="Q16" i="1"/>
  <c r="Q26" i="1"/>
  <c r="Q29" i="1"/>
  <c r="Q30" i="1"/>
  <c r="Q31" i="1"/>
  <c r="Q32" i="1"/>
  <c r="Q33" i="1"/>
  <c r="Q34" i="1"/>
  <c r="Q36" i="1"/>
  <c r="Q37" i="1"/>
  <c r="Q41" i="1"/>
  <c r="Q42" i="1"/>
  <c r="Q43" i="1"/>
  <c r="Q44" i="1"/>
  <c r="G17" i="1"/>
  <c r="G18" i="1" s="1"/>
  <c r="G37" i="1"/>
  <c r="G38" i="1" s="1"/>
  <c r="G39" i="1" s="1"/>
  <c r="G40" i="1" s="1"/>
  <c r="G41" i="1" s="1"/>
  <c r="G42" i="1" s="1"/>
  <c r="G43" i="1" s="1"/>
  <c r="G44" i="1" s="1"/>
  <c r="G28" i="1"/>
  <c r="G29" i="1"/>
  <c r="G30" i="1" s="1"/>
  <c r="G31" i="1" s="1"/>
  <c r="G32" i="1" s="1"/>
  <c r="G33" i="1" s="1"/>
  <c r="G34" i="1" s="1"/>
  <c r="G27" i="1"/>
  <c r="G8" i="1"/>
  <c r="G9" i="1" s="1"/>
  <c r="G10" i="1" s="1"/>
  <c r="G11" i="1" s="1"/>
  <c r="G12" i="1" s="1"/>
  <c r="G13" i="1" s="1"/>
  <c r="G14" i="1" s="1"/>
  <c r="G7" i="1"/>
  <c r="A43" i="1"/>
  <c r="A44" i="1" s="1"/>
  <c r="I43" i="1"/>
  <c r="I44" i="1"/>
  <c r="I37" i="1"/>
  <c r="I38" i="1" s="1"/>
  <c r="I39" i="1" s="1"/>
  <c r="I40" i="1" s="1"/>
  <c r="I41" i="1" s="1"/>
  <c r="I42" i="1" s="1"/>
  <c r="I27" i="1"/>
  <c r="I28" i="1" s="1"/>
  <c r="I29" i="1" s="1"/>
  <c r="I30" i="1" s="1"/>
  <c r="I31" i="1" s="1"/>
  <c r="I32" i="1" s="1"/>
  <c r="I33" i="1" s="1"/>
  <c r="I34" i="1" s="1"/>
  <c r="I17" i="1"/>
  <c r="I18" i="1" s="1"/>
  <c r="I19" i="1" s="1"/>
  <c r="I20" i="1" s="1"/>
  <c r="I21" i="1" s="1"/>
  <c r="I22" i="1" s="1"/>
  <c r="I23" i="1" s="1"/>
  <c r="I24" i="1" s="1"/>
  <c r="I7" i="1"/>
  <c r="O7" i="1" s="1"/>
  <c r="O6" i="1"/>
  <c r="M7" i="1" s="1"/>
  <c r="A7" i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Q6" i="1"/>
  <c r="G19" i="1" l="1"/>
  <c r="Q18" i="1"/>
  <c r="I8" i="1"/>
  <c r="I9" i="1" s="1"/>
  <c r="I10" i="1" s="1"/>
  <c r="I11" i="1" s="1"/>
  <c r="I12" i="1" s="1"/>
  <c r="I13" i="1" s="1"/>
  <c r="I14" i="1" s="1"/>
  <c r="G20" i="1" l="1"/>
  <c r="Q19" i="1"/>
  <c r="G21" i="1" l="1"/>
  <c r="Q20" i="1"/>
  <c r="G22" i="1" l="1"/>
  <c r="Q21" i="1"/>
  <c r="G23" i="1" l="1"/>
  <c r="Q22" i="1"/>
  <c r="G24" i="1" l="1"/>
  <c r="Q24" i="1" s="1"/>
  <c r="Q23" i="1"/>
</calcChain>
</file>

<file path=xl/sharedStrings.xml><?xml version="1.0" encoding="utf-8"?>
<sst xmlns="http://schemas.openxmlformats.org/spreadsheetml/2006/main" count="330" uniqueCount="42">
  <si>
    <t>qsub -j y -o cgenie_log -V -S /bin/bash runmuffin.sh cgenie.eb_go_gs_ac_bg.worjh2.BASEFe LABS</t>
  </si>
  <si>
    <t>LAB_4.historical</t>
  </si>
  <si>
    <t xml:space="preserve"> </t>
  </si>
  <si>
    <t>qsub -j y -o cgenie_log -V -S /bin/bash runmuffin.sh cgenie.eb_go_gs_ac_bg.worjh2.BASEFe LABS LAB_4.SUMMATIVE_neg_8.3_1 10 LAB_4.historical</t>
  </si>
  <si>
    <t>_</t>
  </si>
  <si>
    <t>LAB_4.SUMMATIVE_neg</t>
  </si>
  <si>
    <t>4.0</t>
  </si>
  <si>
    <t>qsub -j y -o cgenie_log -V -S /bin/bash runmuffin.sh cgenie.eb_go_gs_ac_bg.worjh2.BASEFe LABS LAB_4.SUMMATIVE_neg_0.6_1 10 LAB_4.historical</t>
  </si>
  <si>
    <t>qsub -j y -o cgenie_log -V -S /bin/bash runmuffin.sh cgenie.eb_go_gs_ac_bg.worjh2.BASEFe LABS LAB_4.SUMMATIVE_neg_0.6_2 10 LAB_4.SUMMATIVE_neg_0.6_1</t>
  </si>
  <si>
    <t>qsub -j y -o cgenie_log -V -S /bin/bash runmuffin.sh cgenie.eb_go_gs_ac_bg.worjh2.BASEFe LABS LAB_4.SUMMATIVE_neg_0.6_3 10 LAB_4.SUMMATIVE_neg_0.6_2</t>
  </si>
  <si>
    <t>qsub -j y -o cgenie_log -V -S /bin/bash runmuffin.sh cgenie.eb_go_gs_ac_bg.worjh2.BASEFe LABS LAB_4.SUMMATIVE_neg_0.6_4 10 LAB_4.SUMMATIVE_neg_0.6_3</t>
  </si>
  <si>
    <t>qsub -j y -o cgenie_log -V -S /bin/bash runmuffin.sh cgenie.eb_go_gs_ac_bg.worjh2.BASEFe LABS LAB_4.SUMMATIVE_neg_0.6_5 10 LAB_4.SUMMATIVE_neg_0.6_4</t>
  </si>
  <si>
    <t>qsub -j y -o cgenie_log -V -S /bin/bash runmuffin.sh cgenie.eb_go_gs_ac_bg.worjh2.BASEFe LABS LAB_4.SUMMATIVE_neg_0.6_6 10 LAB_4.SUMMATIVE_neg_0.6_5</t>
  </si>
  <si>
    <t>qsub -j y -o cgenie_log -V -S /bin/bash runmuffin.sh cgenie.eb_go_gs_ac_bg.worjh2.BASEFe LABS LAB_4.SUMMATIVE_neg_0.6_7 10 LAB_4.SUMMATIVE_neg_0.6_6</t>
  </si>
  <si>
    <t>qsub -j y -o cgenie_log -V -S /bin/bash runmuffin.sh cgenie.eb_go_gs_ac_bg.worjh2.BASEFe LABS LAB_4.SUMMATIVE_neg_0.6_8 10 LAB_4.SUMMATIVE_neg_0.6_7</t>
  </si>
  <si>
    <t>qsub -j y -o cgenie_log -V -S /bin/bash runmuffin.sh cgenie.eb_go_gs_ac_bg.worjh2.BASEFe LABS LAB_4.SUMMATIVE_neg_0.6_9 10 LAB_4.SUMMATIVE_neg_0.6_8</t>
  </si>
  <si>
    <t>qsub -j y -o cgenie_log -V -S /bin/bash runmuffin.sh cgenie.eb_go_gs_ac_bg.worjh2.BASEFe LABS LAB_4.SUMMATIVE_neg_4.0_1 10 LAB_4.historical</t>
  </si>
  <si>
    <t>qsub -j y -o cgenie_log -V -S /bin/bash runmuffin.sh cgenie.eb_go_gs_ac_bg.worjh2.BASEFe LABS LAB_4.SUMMATIVE_neg_4.0_2 10 LAB_4.SUMMATIVE_neg_4.0_1</t>
  </si>
  <si>
    <t>qsub -j y -o cgenie_log -V -S /bin/bash runmuffin.sh cgenie.eb_go_gs_ac_bg.worjh2.BASEFe LABS LAB_4.SUMMATIVE_neg_4.0_3 10 LAB_4.SUMMATIVE_neg_4.0_2</t>
  </si>
  <si>
    <t>qsub -j y -o cgenie_log -V -S /bin/bash runmuffin.sh cgenie.eb_go_gs_ac_bg.worjh2.BASEFe LABS LAB_4.SUMMATIVE_neg_4.0_4 10 LAB_4.SUMMATIVE_neg_4.0_3</t>
  </si>
  <si>
    <t>qsub -j y -o cgenie_log -V -S /bin/bash runmuffin.sh cgenie.eb_go_gs_ac_bg.worjh2.BASEFe LABS LAB_4.SUMMATIVE_neg_4.0_5 10 LAB_4.SUMMATIVE_neg_4.0_4</t>
  </si>
  <si>
    <t>qsub -j y -o cgenie_log -V -S /bin/bash runmuffin.sh cgenie.eb_go_gs_ac_bg.worjh2.BASEFe LABS LAB_4.SUMMATIVE_neg_4.0_6 10 LAB_4.SUMMATIVE_neg_4.0_5</t>
  </si>
  <si>
    <t>qsub -j y -o cgenie_log -V -S /bin/bash runmuffin.sh cgenie.eb_go_gs_ac_bg.worjh2.BASEFe LABS LAB_4.SUMMATIVE_neg_4.0_7 10 LAB_4.SUMMATIVE_neg_4.0_6</t>
  </si>
  <si>
    <t>qsub -j y -o cgenie_log -V -S /bin/bash runmuffin.sh cgenie.eb_go_gs_ac_bg.worjh2.BASEFe LABS LAB_4.SUMMATIVE_neg_4.0_8 10 LAB_4.SUMMATIVE_neg_4.0_7</t>
  </si>
  <si>
    <t>qsub -j y -o cgenie_log -V -S /bin/bash runmuffin.sh cgenie.eb_go_gs_ac_bg.worjh2.BASEFe LABS LAB_4.SUMMATIVE_neg_4.0_9 10 LAB_4.SUMMATIVE_neg_4.0_8</t>
  </si>
  <si>
    <t>qsub -j y -o cgenie_log -V -S /bin/bash runmuffin.sh cgenie.eb_go_gs_ac_bg.worjh2.BASEFe LABS LAB_4.SUMMATIVE_neg_8.3_2 10 LAB_4.SUMMATIVE_neg_8.3_1</t>
  </si>
  <si>
    <t>qsub -j y -o cgenie_log -V -S /bin/bash runmuffin.sh cgenie.eb_go_gs_ac_bg.worjh2.BASEFe LABS LAB_4.SUMMATIVE_neg_8.3_3 10 LAB_4.SUMMATIVE_neg_8.3_2</t>
  </si>
  <si>
    <t>qsub -j y -o cgenie_log -V -S /bin/bash runmuffin.sh cgenie.eb_go_gs_ac_bg.worjh2.BASEFe LABS LAB_4.SUMMATIVE_neg_8.3_4 10 LAB_4.SUMMATIVE_neg_8.3_3</t>
  </si>
  <si>
    <t>qsub -j y -o cgenie_log -V -S /bin/bash runmuffin.sh cgenie.eb_go_gs_ac_bg.worjh2.BASEFe LABS LAB_4.SUMMATIVE_neg_8.3_5 10 LAB_4.SUMMATIVE_neg_8.3_4</t>
  </si>
  <si>
    <t>qsub -j y -o cgenie_log -V -S /bin/bash runmuffin.sh cgenie.eb_go_gs_ac_bg.worjh2.BASEFe LABS LAB_4.SUMMATIVE_neg_8.3_6 10 LAB_4.SUMMATIVE_neg_8.3_5</t>
  </si>
  <si>
    <t>qsub -j y -o cgenie_log -V -S /bin/bash runmuffin.sh cgenie.eb_go_gs_ac_bg.worjh2.BASEFe LABS LAB_4.SUMMATIVE_neg_8.3_7 10 LAB_4.SUMMATIVE_neg_8.3_6</t>
  </si>
  <si>
    <t>qsub -j y -o cgenie_log -V -S /bin/bash runmuffin.sh cgenie.eb_go_gs_ac_bg.worjh2.BASEFe LABS LAB_4.SUMMATIVE_neg_8.3_8 10 LAB_4.SUMMATIVE_neg_8.3_7</t>
  </si>
  <si>
    <t>qsub -j y -o cgenie_log -V -S /bin/bash runmuffin.sh cgenie.eb_go_gs_ac_bg.worjh2.BASEFe LABS LAB_4.SUMMATIVE_neg_8.3_9 10 LAB_4.SUMMATIVE_neg_8.3_8</t>
  </si>
  <si>
    <t>qsub -j y -o cgenie_log -V -S /bin/bash runmuffin.sh cgenie.eb_go_gs_ac_bg.worjh2.BASEFe LABS LAB_4.SUMMATIVE_neg_6.6_1 10 LAB_4.historical</t>
  </si>
  <si>
    <t>qsub -j y -o cgenie_log -V -S /bin/bash runmuffin.sh cgenie.eb_go_gs_ac_bg.worjh2.BASEFe LABS LAB_4.SUMMATIVE_neg_6.6_2 10 LAB_4.SUMMATIVE_neg_6.6_1</t>
  </si>
  <si>
    <t>qsub -j y -o cgenie_log -V -S /bin/bash runmuffin.sh cgenie.eb_go_gs_ac_bg.worjh2.BASEFe LABS LAB_4.SUMMATIVE_neg_6.6_3 10 LAB_4.SUMMATIVE_neg_6.6_2</t>
  </si>
  <si>
    <t>qsub -j y -o cgenie_log -V -S /bin/bash runmuffin.sh cgenie.eb_go_gs_ac_bg.worjh2.BASEFe LABS LAB_4.SUMMATIVE_neg_6.6_4 10 LAB_4.SUMMATIVE_neg_6.6_3</t>
  </si>
  <si>
    <t>qsub -j y -o cgenie_log -V -S /bin/bash runmuffin.sh cgenie.eb_go_gs_ac_bg.worjh2.BASEFe LABS LAB_4.SUMMATIVE_neg_6.6_5 10 LAB_4.SUMMATIVE_neg_6.6_4</t>
  </si>
  <si>
    <t>qsub -j y -o cgenie_log -V -S /bin/bash runmuffin.sh cgenie.eb_go_gs_ac_bg.worjh2.BASEFe LABS LAB_4.SUMMATIVE_neg_6.6_6 10 LAB_4.SUMMATIVE_neg_6.6_5</t>
  </si>
  <si>
    <t>qsub -j y -o cgenie_log -V -S /bin/bash runmuffin.sh cgenie.eb_go_gs_ac_bg.worjh2.BASEFe LABS LAB_4.SUMMATIVE_neg_6.6_7 10 LAB_4.SUMMATIVE_neg_6.6_6</t>
  </si>
  <si>
    <t>qsub -j y -o cgenie_log -V -S /bin/bash runmuffin.sh cgenie.eb_go_gs_ac_bg.worjh2.BASEFe LABS LAB_4.SUMMATIVE_neg_6.6_8 10 LAB_4.SUMMATIVE_neg_6.6_7</t>
  </si>
  <si>
    <t>qsub -j y -o cgenie_log -V -S /bin/bash runmuffin.sh cgenie.eb_go_gs_ac_bg.worjh2.BASEFe LABS LAB_4.SUMMATIVE_neg_6.6_9 10 LAB_4.SUMMATIVE_neg_6.6_8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</si>
</sst>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1A33-171D-4EF2-8036-1F1F6D4C58AF}">
  <dimension ref="A4:S44"/>
  <sheetViews>
    <sheetView tabSelected="1" topLeftCell="R27" zoomScale="85" zoomScaleNormal="85" workbookViewId="0">
      <selection activeCell="S45" sqref="S45"/>
    </sheetView>
  </sheetViews>
  <sheetFormatPr defaultRowHeight="15" x14ac:dyDescent="0.25"/>
  <cols>
    <col min="2" max="2" width="2.7109375" customWidth="1"/>
    <col min="3" max="3" width="87.140625" bestFit="1" customWidth="1"/>
    <col min="4" max="4" width="1.7109375" customWidth="1"/>
    <col min="5" max="5" width="26.7109375" bestFit="1" customWidth="1"/>
    <col min="6" max="6" width="1.85546875" bestFit="1" customWidth="1"/>
    <col min="7" max="7" width="4" bestFit="1" customWidth="1"/>
    <col min="8" max="8" width="1.85546875" bestFit="1" customWidth="1"/>
    <col min="9" max="9" width="2" bestFit="1" customWidth="1"/>
    <col min="10" max="10" width="1.7109375" customWidth="1"/>
    <col min="11" max="11" width="3" bestFit="1" customWidth="1"/>
    <col min="12" max="12" width="1.7109375" customWidth="1"/>
    <col min="13" max="13" width="26.7109375" bestFit="1" customWidth="1"/>
    <col min="15" max="15" width="26.7109375" bestFit="1" customWidth="1"/>
    <col min="16" max="16" width="1.7109375" customWidth="1"/>
    <col min="17" max="17" width="142.7109375" bestFit="1" customWidth="1"/>
    <col min="19" max="19" width="142.7109375" bestFit="1" customWidth="1"/>
  </cols>
  <sheetData>
    <row r="4" spans="1:19" x14ac:dyDescent="0.25">
      <c r="R4" s="3" t="s">
        <v>2</v>
      </c>
    </row>
    <row r="6" spans="1:19" x14ac:dyDescent="0.25">
      <c r="A6">
        <v>1</v>
      </c>
      <c r="C6" t="s">
        <v>0</v>
      </c>
      <c r="D6" t="s">
        <v>2</v>
      </c>
      <c r="E6" t="s">
        <v>5</v>
      </c>
      <c r="F6" t="s">
        <v>4</v>
      </c>
      <c r="G6" s="1">
        <v>0.6</v>
      </c>
      <c r="H6" t="s">
        <v>4</v>
      </c>
      <c r="I6">
        <v>1</v>
      </c>
      <c r="J6" t="s">
        <v>2</v>
      </c>
      <c r="K6">
        <v>10</v>
      </c>
      <c r="L6" t="s">
        <v>2</v>
      </c>
      <c r="M6" t="s">
        <v>1</v>
      </c>
      <c r="O6" t="str">
        <f>E6&amp;F6&amp;G6&amp;H6&amp;I6</f>
        <v>LAB_4.SUMMATIVE_neg_0.6_1</v>
      </c>
      <c r="Q6" t="str">
        <f>C6&amp;D6&amp;E6&amp;F6&amp;G6&amp;H6&amp;I6&amp;J6&amp;K6&amp;L6&amp;M6</f>
        <v>qsub -j y -o cgenie_log -V -S /bin/bash runmuffin.sh cgenie.eb_go_gs_ac_bg.worjh2.BASEFe LABS LAB_4.SUMMATIVE_neg_0.6_1 10 LAB_4.historical</v>
      </c>
      <c r="R6" s="2" t="s">
        <v>2</v>
      </c>
      <c r="S6" t="s">
        <v>7</v>
      </c>
    </row>
    <row r="7" spans="1:19" ht="15" customHeight="1" x14ac:dyDescent="0.25">
      <c r="A7">
        <f>A6+1</f>
        <v>2</v>
      </c>
      <c r="C7" t="s">
        <v>0</v>
      </c>
      <c r="D7" t="s">
        <v>2</v>
      </c>
      <c r="E7" t="s">
        <v>5</v>
      </c>
      <c r="F7" t="s">
        <v>4</v>
      </c>
      <c r="G7" s="1">
        <f>G6</f>
        <v>0.6</v>
      </c>
      <c r="H7" t="s">
        <v>4</v>
      </c>
      <c r="I7">
        <f>I6+1</f>
        <v>2</v>
      </c>
      <c r="J7" t="s">
        <v>2</v>
      </c>
      <c r="K7">
        <v>10</v>
      </c>
      <c r="L7" t="s">
        <v>2</v>
      </c>
      <c r="M7" t="str">
        <f>O6</f>
        <v>LAB_4.SUMMATIVE_neg_0.6_1</v>
      </c>
      <c r="O7" t="str">
        <f t="shared" ref="O7:O44" si="0">E7&amp;F7&amp;G7&amp;H7&amp;I7</f>
        <v>LAB_4.SUMMATIVE_neg_0.6_2</v>
      </c>
      <c r="Q7" t="str">
        <f t="shared" ref="Q7:S44" si="1">C7&amp;D7&amp;E7&amp;F7&amp;G7&amp;H7&amp;I7&amp;J7&amp;K7&amp;L7&amp;M7</f>
        <v>qsub -j y -o cgenie_log -V -S /bin/bash runmuffin.sh cgenie.eb_go_gs_ac_bg.worjh2.BASEFe LABS LAB_4.SUMMATIVE_neg_0.6_2 10 LAB_4.SUMMATIVE_neg_0.6_1</v>
      </c>
      <c r="R7" s="2" t="s">
        <v>2</v>
      </c>
      <c r="S7" t="s">
        <v>8</v>
      </c>
    </row>
    <row r="8" spans="1:19" ht="15" customHeight="1" x14ac:dyDescent="0.25">
      <c r="A8">
        <f t="shared" ref="A8:A42" si="2">A7+1</f>
        <v>3</v>
      </c>
      <c r="C8" t="s">
        <v>0</v>
      </c>
      <c r="D8" t="s">
        <v>2</v>
      </c>
      <c r="E8" t="s">
        <v>5</v>
      </c>
      <c r="F8" t="s">
        <v>4</v>
      </c>
      <c r="G8" s="1">
        <f t="shared" ref="G8:G14" si="3">G7</f>
        <v>0.6</v>
      </c>
      <c r="H8" t="s">
        <v>4</v>
      </c>
      <c r="I8">
        <f t="shared" ref="I8:I14" si="4">I7+1</f>
        <v>3</v>
      </c>
      <c r="J8" t="s">
        <v>2</v>
      </c>
      <c r="K8">
        <v>10</v>
      </c>
      <c r="L8" t="s">
        <v>2</v>
      </c>
      <c r="M8" t="str">
        <f t="shared" ref="M8:M16" si="5">O7</f>
        <v>LAB_4.SUMMATIVE_neg_0.6_2</v>
      </c>
      <c r="O8" t="str">
        <f t="shared" si="0"/>
        <v>LAB_4.SUMMATIVE_neg_0.6_3</v>
      </c>
      <c r="Q8" t="str">
        <f t="shared" si="1"/>
        <v>qsub -j y -o cgenie_log -V -S /bin/bash runmuffin.sh cgenie.eb_go_gs_ac_bg.worjh2.BASEFe LABS LAB_4.SUMMATIVE_neg_0.6_3 10 LAB_4.SUMMATIVE_neg_0.6_2</v>
      </c>
      <c r="R8" s="2" t="s">
        <v>2</v>
      </c>
      <c r="S8" t="s">
        <v>9</v>
      </c>
    </row>
    <row r="9" spans="1:19" x14ac:dyDescent="0.25">
      <c r="A9">
        <f t="shared" si="2"/>
        <v>4</v>
      </c>
      <c r="C9" t="s">
        <v>0</v>
      </c>
      <c r="D9" t="s">
        <v>2</v>
      </c>
      <c r="E9" t="s">
        <v>5</v>
      </c>
      <c r="F9" t="s">
        <v>4</v>
      </c>
      <c r="G9" s="1">
        <f t="shared" si="3"/>
        <v>0.6</v>
      </c>
      <c r="H9" t="s">
        <v>4</v>
      </c>
      <c r="I9">
        <f t="shared" si="4"/>
        <v>4</v>
      </c>
      <c r="J9" t="s">
        <v>2</v>
      </c>
      <c r="K9">
        <v>10</v>
      </c>
      <c r="L9" t="s">
        <v>2</v>
      </c>
      <c r="M9" t="str">
        <f t="shared" si="5"/>
        <v>LAB_4.SUMMATIVE_neg_0.6_3</v>
      </c>
      <c r="O9" t="str">
        <f t="shared" si="0"/>
        <v>LAB_4.SUMMATIVE_neg_0.6_4</v>
      </c>
      <c r="Q9" t="str">
        <f t="shared" si="1"/>
        <v>qsub -j y -o cgenie_log -V -S /bin/bash runmuffin.sh cgenie.eb_go_gs_ac_bg.worjh2.BASEFe LABS LAB_4.SUMMATIVE_neg_0.6_4 10 LAB_4.SUMMATIVE_neg_0.6_3</v>
      </c>
      <c r="R9" s="2" t="s">
        <v>2</v>
      </c>
      <c r="S9" t="s">
        <v>10</v>
      </c>
    </row>
    <row r="10" spans="1:19" x14ac:dyDescent="0.25">
      <c r="A10">
        <f t="shared" si="2"/>
        <v>5</v>
      </c>
      <c r="C10" t="s">
        <v>0</v>
      </c>
      <c r="D10" t="s">
        <v>2</v>
      </c>
      <c r="E10" t="s">
        <v>5</v>
      </c>
      <c r="F10" t="s">
        <v>4</v>
      </c>
      <c r="G10" s="1">
        <f t="shared" si="3"/>
        <v>0.6</v>
      </c>
      <c r="H10" t="s">
        <v>4</v>
      </c>
      <c r="I10">
        <f t="shared" si="4"/>
        <v>5</v>
      </c>
      <c r="J10" t="s">
        <v>2</v>
      </c>
      <c r="K10">
        <v>10</v>
      </c>
      <c r="L10" t="s">
        <v>2</v>
      </c>
      <c r="M10" t="str">
        <f t="shared" si="5"/>
        <v>LAB_4.SUMMATIVE_neg_0.6_4</v>
      </c>
      <c r="O10" t="str">
        <f t="shared" si="0"/>
        <v>LAB_4.SUMMATIVE_neg_0.6_5</v>
      </c>
      <c r="Q10" t="str">
        <f t="shared" si="1"/>
        <v>qsub -j y -o cgenie_log -V -S /bin/bash runmuffin.sh cgenie.eb_go_gs_ac_bg.worjh2.BASEFe LABS LAB_4.SUMMATIVE_neg_0.6_5 10 LAB_4.SUMMATIVE_neg_0.6_4</v>
      </c>
      <c r="R10" s="2" t="s">
        <v>2</v>
      </c>
      <c r="S10" t="s">
        <v>11</v>
      </c>
    </row>
    <row r="11" spans="1:19" x14ac:dyDescent="0.25">
      <c r="A11">
        <f t="shared" si="2"/>
        <v>6</v>
      </c>
      <c r="C11" t="s">
        <v>0</v>
      </c>
      <c r="D11" t="s">
        <v>2</v>
      </c>
      <c r="E11" t="s">
        <v>5</v>
      </c>
      <c r="F11" t="s">
        <v>4</v>
      </c>
      <c r="G11" s="1">
        <f t="shared" si="3"/>
        <v>0.6</v>
      </c>
      <c r="H11" t="s">
        <v>4</v>
      </c>
      <c r="I11">
        <f t="shared" si="4"/>
        <v>6</v>
      </c>
      <c r="J11" t="s">
        <v>2</v>
      </c>
      <c r="K11">
        <v>10</v>
      </c>
      <c r="L11" t="s">
        <v>2</v>
      </c>
      <c r="M11" t="str">
        <f t="shared" si="5"/>
        <v>LAB_4.SUMMATIVE_neg_0.6_5</v>
      </c>
      <c r="O11" t="str">
        <f t="shared" si="0"/>
        <v>LAB_4.SUMMATIVE_neg_0.6_6</v>
      </c>
      <c r="Q11" t="str">
        <f t="shared" si="1"/>
        <v>qsub -j y -o cgenie_log -V -S /bin/bash runmuffin.sh cgenie.eb_go_gs_ac_bg.worjh2.BASEFe LABS LAB_4.SUMMATIVE_neg_0.6_6 10 LAB_4.SUMMATIVE_neg_0.6_5</v>
      </c>
      <c r="R11" s="2" t="s">
        <v>2</v>
      </c>
      <c r="S11" t="s">
        <v>12</v>
      </c>
    </row>
    <row r="12" spans="1:19" x14ac:dyDescent="0.25">
      <c r="A12">
        <f t="shared" si="2"/>
        <v>7</v>
      </c>
      <c r="C12" t="s">
        <v>0</v>
      </c>
      <c r="D12" t="s">
        <v>2</v>
      </c>
      <c r="E12" t="s">
        <v>5</v>
      </c>
      <c r="F12" t="s">
        <v>4</v>
      </c>
      <c r="G12" s="1">
        <f t="shared" si="3"/>
        <v>0.6</v>
      </c>
      <c r="H12" t="s">
        <v>4</v>
      </c>
      <c r="I12">
        <f t="shared" si="4"/>
        <v>7</v>
      </c>
      <c r="J12" t="s">
        <v>2</v>
      </c>
      <c r="K12">
        <v>10</v>
      </c>
      <c r="L12" t="s">
        <v>2</v>
      </c>
      <c r="M12" t="str">
        <f t="shared" si="5"/>
        <v>LAB_4.SUMMATIVE_neg_0.6_6</v>
      </c>
      <c r="O12" t="str">
        <f t="shared" si="0"/>
        <v>LAB_4.SUMMATIVE_neg_0.6_7</v>
      </c>
      <c r="Q12" t="str">
        <f t="shared" si="1"/>
        <v>qsub -j y -o cgenie_log -V -S /bin/bash runmuffin.sh cgenie.eb_go_gs_ac_bg.worjh2.BASEFe LABS LAB_4.SUMMATIVE_neg_0.6_7 10 LAB_4.SUMMATIVE_neg_0.6_6</v>
      </c>
      <c r="R12" s="2" t="s">
        <v>2</v>
      </c>
      <c r="S12" t="s">
        <v>13</v>
      </c>
    </row>
    <row r="13" spans="1:19" x14ac:dyDescent="0.25">
      <c r="A13">
        <f t="shared" si="2"/>
        <v>8</v>
      </c>
      <c r="C13" t="s">
        <v>0</v>
      </c>
      <c r="D13" t="s">
        <v>2</v>
      </c>
      <c r="E13" t="s">
        <v>5</v>
      </c>
      <c r="F13" t="s">
        <v>4</v>
      </c>
      <c r="G13" s="1">
        <f t="shared" si="3"/>
        <v>0.6</v>
      </c>
      <c r="H13" t="s">
        <v>4</v>
      </c>
      <c r="I13">
        <f t="shared" si="4"/>
        <v>8</v>
      </c>
      <c r="J13" t="s">
        <v>2</v>
      </c>
      <c r="K13">
        <v>10</v>
      </c>
      <c r="L13" t="s">
        <v>2</v>
      </c>
      <c r="M13" t="str">
        <f t="shared" si="5"/>
        <v>LAB_4.SUMMATIVE_neg_0.6_7</v>
      </c>
      <c r="O13" t="str">
        <f t="shared" si="0"/>
        <v>LAB_4.SUMMATIVE_neg_0.6_8</v>
      </c>
      <c r="Q13" t="str">
        <f t="shared" si="1"/>
        <v>qsub -j y -o cgenie_log -V -S /bin/bash runmuffin.sh cgenie.eb_go_gs_ac_bg.worjh2.BASEFe LABS LAB_4.SUMMATIVE_neg_0.6_8 10 LAB_4.SUMMATIVE_neg_0.6_7</v>
      </c>
      <c r="R13" s="2" t="s">
        <v>2</v>
      </c>
      <c r="S13" t="s">
        <v>14</v>
      </c>
    </row>
    <row r="14" spans="1:19" x14ac:dyDescent="0.25">
      <c r="A14">
        <f t="shared" si="2"/>
        <v>9</v>
      </c>
      <c r="C14" t="s">
        <v>0</v>
      </c>
      <c r="D14" t="s">
        <v>2</v>
      </c>
      <c r="E14" t="s">
        <v>5</v>
      </c>
      <c r="F14" t="s">
        <v>4</v>
      </c>
      <c r="G14" s="1">
        <f t="shared" si="3"/>
        <v>0.6</v>
      </c>
      <c r="H14" t="s">
        <v>4</v>
      </c>
      <c r="I14">
        <f t="shared" si="4"/>
        <v>9</v>
      </c>
      <c r="J14" t="s">
        <v>2</v>
      </c>
      <c r="K14">
        <v>10</v>
      </c>
      <c r="L14" t="s">
        <v>2</v>
      </c>
      <c r="M14" t="str">
        <f t="shared" si="5"/>
        <v>LAB_4.SUMMATIVE_neg_0.6_8</v>
      </c>
      <c r="O14" t="str">
        <f t="shared" si="0"/>
        <v>LAB_4.SUMMATIVE_neg_0.6_9</v>
      </c>
      <c r="Q14" t="str">
        <f t="shared" si="1"/>
        <v>qsub -j y -o cgenie_log -V -S /bin/bash runmuffin.sh cgenie.eb_go_gs_ac_bg.worjh2.BASEFe LABS LAB_4.SUMMATIVE_neg_0.6_9 10 LAB_4.SUMMATIVE_neg_0.6_8</v>
      </c>
      <c r="R14" s="2" t="s">
        <v>2</v>
      </c>
      <c r="S14" t="s">
        <v>15</v>
      </c>
    </row>
    <row r="15" spans="1:19" x14ac:dyDescent="0.25">
      <c r="G15" s="1"/>
    </row>
    <row r="16" spans="1:19" x14ac:dyDescent="0.25">
      <c r="A16">
        <f>A14+1</f>
        <v>10</v>
      </c>
      <c r="C16" t="s">
        <v>0</v>
      </c>
      <c r="D16" t="s">
        <v>2</v>
      </c>
      <c r="E16" t="s">
        <v>5</v>
      </c>
      <c r="F16" t="s">
        <v>4</v>
      </c>
      <c r="G16" s="1" t="s">
        <v>6</v>
      </c>
      <c r="H16" t="s">
        <v>4</v>
      </c>
      <c r="I16">
        <v>1</v>
      </c>
      <c r="J16" t="s">
        <v>2</v>
      </c>
      <c r="K16">
        <v>10</v>
      </c>
      <c r="L16" t="s">
        <v>2</v>
      </c>
      <c r="M16" t="s">
        <v>1</v>
      </c>
      <c r="O16" t="str">
        <f t="shared" si="0"/>
        <v>LAB_4.SUMMATIVE_neg_4.0_1</v>
      </c>
      <c r="Q16" t="str">
        <f t="shared" si="1"/>
        <v>qsub -j y -o cgenie_log -V -S /bin/bash runmuffin.sh cgenie.eb_go_gs_ac_bg.worjh2.BASEFe LABS LAB_4.SUMMATIVE_neg_4.0_1 10 LAB_4.historical</v>
      </c>
      <c r="R16" s="2" t="s">
        <v>2</v>
      </c>
      <c r="S16" t="s">
        <v>16</v>
      </c>
    </row>
    <row r="17" spans="1:19" x14ac:dyDescent="0.25">
      <c r="A17">
        <f t="shared" si="2"/>
        <v>11</v>
      </c>
      <c r="C17" t="s">
        <v>0</v>
      </c>
      <c r="D17" t="s">
        <v>2</v>
      </c>
      <c r="E17" t="s">
        <v>5</v>
      </c>
      <c r="F17" t="s">
        <v>4</v>
      </c>
      <c r="G17" s="1" t="str">
        <f>G16</f>
        <v>4.0</v>
      </c>
      <c r="H17" t="s">
        <v>4</v>
      </c>
      <c r="I17">
        <f>I16+1</f>
        <v>2</v>
      </c>
      <c r="J17" t="s">
        <v>2</v>
      </c>
      <c r="K17">
        <v>10</v>
      </c>
      <c r="L17" t="s">
        <v>2</v>
      </c>
      <c r="M17" t="str">
        <f>O16</f>
        <v>LAB_4.SUMMATIVE_neg_4.0_1</v>
      </c>
      <c r="O17" t="str">
        <f t="shared" si="0"/>
        <v>LAB_4.SUMMATIVE_neg_4.0_2</v>
      </c>
      <c r="Q17" t="str">
        <f t="shared" si="1"/>
        <v>qsub -j y -o cgenie_log -V -S /bin/bash runmuffin.sh cgenie.eb_go_gs_ac_bg.worjh2.BASEFe LABS LAB_4.SUMMATIVE_neg_4.0_2 10 LAB_4.SUMMATIVE_neg_4.0_1</v>
      </c>
      <c r="R17" s="2" t="s">
        <v>2</v>
      </c>
      <c r="S17" t="s">
        <v>17</v>
      </c>
    </row>
    <row r="18" spans="1:19" x14ac:dyDescent="0.25">
      <c r="A18">
        <f t="shared" si="2"/>
        <v>12</v>
      </c>
      <c r="C18" t="s">
        <v>0</v>
      </c>
      <c r="D18" t="s">
        <v>2</v>
      </c>
      <c r="E18" t="s">
        <v>5</v>
      </c>
      <c r="F18" t="s">
        <v>4</v>
      </c>
      <c r="G18" s="1" t="str">
        <f t="shared" ref="G18:G24" si="6">G17</f>
        <v>4.0</v>
      </c>
      <c r="H18" t="s">
        <v>4</v>
      </c>
      <c r="I18">
        <f t="shared" ref="I18:I24" si="7">I17+1</f>
        <v>3</v>
      </c>
      <c r="J18" t="s">
        <v>2</v>
      </c>
      <c r="K18">
        <v>10</v>
      </c>
      <c r="L18" t="s">
        <v>2</v>
      </c>
      <c r="M18" t="str">
        <f t="shared" ref="M18:M24" si="8">O17</f>
        <v>LAB_4.SUMMATIVE_neg_4.0_2</v>
      </c>
      <c r="O18" t="str">
        <f t="shared" si="0"/>
        <v>LAB_4.SUMMATIVE_neg_4.0_3</v>
      </c>
      <c r="Q18" t="str">
        <f t="shared" si="1"/>
        <v>qsub -j y -o cgenie_log -V -S /bin/bash runmuffin.sh cgenie.eb_go_gs_ac_bg.worjh2.BASEFe LABS LAB_4.SUMMATIVE_neg_4.0_3 10 LAB_4.SUMMATIVE_neg_4.0_2</v>
      </c>
      <c r="R18" s="2" t="s">
        <v>2</v>
      </c>
      <c r="S18" t="s">
        <v>18</v>
      </c>
    </row>
    <row r="19" spans="1:19" x14ac:dyDescent="0.25">
      <c r="A19">
        <f t="shared" si="2"/>
        <v>13</v>
      </c>
      <c r="C19" t="s">
        <v>0</v>
      </c>
      <c r="D19" t="s">
        <v>2</v>
      </c>
      <c r="E19" t="s">
        <v>5</v>
      </c>
      <c r="F19" t="s">
        <v>4</v>
      </c>
      <c r="G19" s="1" t="str">
        <f t="shared" si="6"/>
        <v>4.0</v>
      </c>
      <c r="H19" t="s">
        <v>4</v>
      </c>
      <c r="I19">
        <f t="shared" si="7"/>
        <v>4</v>
      </c>
      <c r="J19" t="s">
        <v>2</v>
      </c>
      <c r="K19">
        <v>10</v>
      </c>
      <c r="L19" t="s">
        <v>2</v>
      </c>
      <c r="M19" t="str">
        <f t="shared" si="8"/>
        <v>LAB_4.SUMMATIVE_neg_4.0_3</v>
      </c>
      <c r="O19" t="str">
        <f t="shared" si="0"/>
        <v>LAB_4.SUMMATIVE_neg_4.0_4</v>
      </c>
      <c r="Q19" t="str">
        <f t="shared" si="1"/>
        <v>qsub -j y -o cgenie_log -V -S /bin/bash runmuffin.sh cgenie.eb_go_gs_ac_bg.worjh2.BASEFe LABS LAB_4.SUMMATIVE_neg_4.0_4 10 LAB_4.SUMMATIVE_neg_4.0_3</v>
      </c>
      <c r="R19" s="2" t="s">
        <v>2</v>
      </c>
      <c r="S19" t="s">
        <v>19</v>
      </c>
    </row>
    <row r="20" spans="1:19" x14ac:dyDescent="0.25">
      <c r="A20">
        <f t="shared" si="2"/>
        <v>14</v>
      </c>
      <c r="C20" t="s">
        <v>0</v>
      </c>
      <c r="D20" t="s">
        <v>2</v>
      </c>
      <c r="E20" t="s">
        <v>5</v>
      </c>
      <c r="F20" t="s">
        <v>4</v>
      </c>
      <c r="G20" s="1" t="str">
        <f t="shared" si="6"/>
        <v>4.0</v>
      </c>
      <c r="H20" t="s">
        <v>4</v>
      </c>
      <c r="I20">
        <f t="shared" si="7"/>
        <v>5</v>
      </c>
      <c r="J20" t="s">
        <v>2</v>
      </c>
      <c r="K20">
        <v>10</v>
      </c>
      <c r="L20" t="s">
        <v>2</v>
      </c>
      <c r="M20" t="str">
        <f t="shared" si="8"/>
        <v>LAB_4.SUMMATIVE_neg_4.0_4</v>
      </c>
      <c r="O20" t="str">
        <f t="shared" si="0"/>
        <v>LAB_4.SUMMATIVE_neg_4.0_5</v>
      </c>
      <c r="Q20" t="str">
        <f t="shared" si="1"/>
        <v>qsub -j y -o cgenie_log -V -S /bin/bash runmuffin.sh cgenie.eb_go_gs_ac_bg.worjh2.BASEFe LABS LAB_4.SUMMATIVE_neg_4.0_5 10 LAB_4.SUMMATIVE_neg_4.0_4</v>
      </c>
      <c r="R20" s="2" t="s">
        <v>2</v>
      </c>
      <c r="S20" t="s">
        <v>20</v>
      </c>
    </row>
    <row r="21" spans="1:19" x14ac:dyDescent="0.25">
      <c r="A21">
        <f t="shared" si="2"/>
        <v>15</v>
      </c>
      <c r="C21" t="s">
        <v>0</v>
      </c>
      <c r="D21" t="s">
        <v>2</v>
      </c>
      <c r="E21" t="s">
        <v>5</v>
      </c>
      <c r="F21" t="s">
        <v>4</v>
      </c>
      <c r="G21" s="1" t="str">
        <f t="shared" si="6"/>
        <v>4.0</v>
      </c>
      <c r="H21" t="s">
        <v>4</v>
      </c>
      <c r="I21">
        <f t="shared" si="7"/>
        <v>6</v>
      </c>
      <c r="J21" t="s">
        <v>2</v>
      </c>
      <c r="K21">
        <v>10</v>
      </c>
      <c r="L21" t="s">
        <v>2</v>
      </c>
      <c r="M21" t="str">
        <f t="shared" si="8"/>
        <v>LAB_4.SUMMATIVE_neg_4.0_5</v>
      </c>
      <c r="O21" t="str">
        <f t="shared" si="0"/>
        <v>LAB_4.SUMMATIVE_neg_4.0_6</v>
      </c>
      <c r="Q21" t="str">
        <f t="shared" si="1"/>
        <v>qsub -j y -o cgenie_log -V -S /bin/bash runmuffin.sh cgenie.eb_go_gs_ac_bg.worjh2.BASEFe LABS LAB_4.SUMMATIVE_neg_4.0_6 10 LAB_4.SUMMATIVE_neg_4.0_5</v>
      </c>
      <c r="R21" s="2" t="s">
        <v>2</v>
      </c>
      <c r="S21" t="s">
        <v>21</v>
      </c>
    </row>
    <row r="22" spans="1:19" x14ac:dyDescent="0.25">
      <c r="A22">
        <f t="shared" si="2"/>
        <v>16</v>
      </c>
      <c r="C22" t="s">
        <v>0</v>
      </c>
      <c r="D22" t="s">
        <v>2</v>
      </c>
      <c r="E22" t="s">
        <v>5</v>
      </c>
      <c r="F22" t="s">
        <v>4</v>
      </c>
      <c r="G22" s="1" t="str">
        <f t="shared" si="6"/>
        <v>4.0</v>
      </c>
      <c r="H22" t="s">
        <v>4</v>
      </c>
      <c r="I22">
        <f t="shared" si="7"/>
        <v>7</v>
      </c>
      <c r="J22" t="s">
        <v>2</v>
      </c>
      <c r="K22">
        <v>10</v>
      </c>
      <c r="L22" t="s">
        <v>2</v>
      </c>
      <c r="M22" t="str">
        <f t="shared" si="8"/>
        <v>LAB_4.SUMMATIVE_neg_4.0_6</v>
      </c>
      <c r="O22" t="str">
        <f t="shared" si="0"/>
        <v>LAB_4.SUMMATIVE_neg_4.0_7</v>
      </c>
      <c r="Q22" t="str">
        <f t="shared" si="1"/>
        <v>qsub -j y -o cgenie_log -V -S /bin/bash runmuffin.sh cgenie.eb_go_gs_ac_bg.worjh2.BASEFe LABS LAB_4.SUMMATIVE_neg_4.0_7 10 LAB_4.SUMMATIVE_neg_4.0_6</v>
      </c>
      <c r="R22" s="2" t="s">
        <v>2</v>
      </c>
      <c r="S22" t="s">
        <v>22</v>
      </c>
    </row>
    <row r="23" spans="1:19" x14ac:dyDescent="0.25">
      <c r="A23">
        <f t="shared" si="2"/>
        <v>17</v>
      </c>
      <c r="C23" t="s">
        <v>0</v>
      </c>
      <c r="D23" t="s">
        <v>2</v>
      </c>
      <c r="E23" t="s">
        <v>5</v>
      </c>
      <c r="F23" t="s">
        <v>4</v>
      </c>
      <c r="G23" s="1" t="str">
        <f t="shared" si="6"/>
        <v>4.0</v>
      </c>
      <c r="H23" t="s">
        <v>4</v>
      </c>
      <c r="I23">
        <f t="shared" si="7"/>
        <v>8</v>
      </c>
      <c r="J23" t="s">
        <v>2</v>
      </c>
      <c r="K23">
        <v>10</v>
      </c>
      <c r="L23" t="s">
        <v>2</v>
      </c>
      <c r="M23" t="str">
        <f t="shared" si="8"/>
        <v>LAB_4.SUMMATIVE_neg_4.0_7</v>
      </c>
      <c r="O23" t="str">
        <f t="shared" si="0"/>
        <v>LAB_4.SUMMATIVE_neg_4.0_8</v>
      </c>
      <c r="Q23" t="str">
        <f t="shared" si="1"/>
        <v>qsub -j y -o cgenie_log -V -S /bin/bash runmuffin.sh cgenie.eb_go_gs_ac_bg.worjh2.BASEFe LABS LAB_4.SUMMATIVE_neg_4.0_8 10 LAB_4.SUMMATIVE_neg_4.0_7</v>
      </c>
      <c r="R23" s="2" t="s">
        <v>2</v>
      </c>
      <c r="S23" t="s">
        <v>23</v>
      </c>
    </row>
    <row r="24" spans="1:19" x14ac:dyDescent="0.25">
      <c r="A24">
        <f t="shared" si="2"/>
        <v>18</v>
      </c>
      <c r="C24" t="s">
        <v>0</v>
      </c>
      <c r="D24" t="s">
        <v>2</v>
      </c>
      <c r="E24" t="s">
        <v>5</v>
      </c>
      <c r="F24" t="s">
        <v>4</v>
      </c>
      <c r="G24" s="1" t="str">
        <f t="shared" si="6"/>
        <v>4.0</v>
      </c>
      <c r="H24" t="s">
        <v>4</v>
      </c>
      <c r="I24">
        <f t="shared" si="7"/>
        <v>9</v>
      </c>
      <c r="J24" t="s">
        <v>2</v>
      </c>
      <c r="K24">
        <v>10</v>
      </c>
      <c r="L24" t="s">
        <v>2</v>
      </c>
      <c r="M24" t="str">
        <f t="shared" si="8"/>
        <v>LAB_4.SUMMATIVE_neg_4.0_8</v>
      </c>
      <c r="O24" t="str">
        <f t="shared" si="0"/>
        <v>LAB_4.SUMMATIVE_neg_4.0_9</v>
      </c>
      <c r="Q24" t="str">
        <f t="shared" si="1"/>
        <v>qsub -j y -o cgenie_log -V -S /bin/bash runmuffin.sh cgenie.eb_go_gs_ac_bg.worjh2.BASEFe LABS LAB_4.SUMMATIVE_neg_4.0_9 10 LAB_4.SUMMATIVE_neg_4.0_8</v>
      </c>
      <c r="R24" s="2" t="s">
        <v>2</v>
      </c>
      <c r="S24" t="s">
        <v>24</v>
      </c>
    </row>
    <row r="25" spans="1:19" x14ac:dyDescent="0.25">
      <c r="G25" s="1"/>
    </row>
    <row r="26" spans="1:19" x14ac:dyDescent="0.25">
      <c r="A26">
        <f>A24+1</f>
        <v>19</v>
      </c>
      <c r="C26" t="s">
        <v>0</v>
      </c>
      <c r="D26" t="s">
        <v>2</v>
      </c>
      <c r="E26" t="s">
        <v>5</v>
      </c>
      <c r="F26" t="s">
        <v>4</v>
      </c>
      <c r="G26" s="1">
        <v>8.3000000000000007</v>
      </c>
      <c r="H26" t="s">
        <v>4</v>
      </c>
      <c r="I26">
        <v>1</v>
      </c>
      <c r="J26" t="s">
        <v>2</v>
      </c>
      <c r="K26">
        <v>10</v>
      </c>
      <c r="L26" t="s">
        <v>2</v>
      </c>
      <c r="M26" t="s">
        <v>1</v>
      </c>
      <c r="O26" t="str">
        <f t="shared" si="0"/>
        <v>LAB_4.SUMMATIVE_neg_8.3_1</v>
      </c>
      <c r="Q26" t="str">
        <f t="shared" si="1"/>
        <v>qsub -j y -o cgenie_log -V -S /bin/bash runmuffin.sh cgenie.eb_go_gs_ac_bg.worjh2.BASEFe LABS LAB_4.SUMMATIVE_neg_8.3_1 10 LAB_4.historical</v>
      </c>
      <c r="R26" s="2" t="s">
        <v>2</v>
      </c>
      <c r="S26" t="s">
        <v>3</v>
      </c>
    </row>
    <row r="27" spans="1:19" x14ac:dyDescent="0.25">
      <c r="A27">
        <f t="shared" si="2"/>
        <v>20</v>
      </c>
      <c r="C27" t="s">
        <v>0</v>
      </c>
      <c r="D27" t="s">
        <v>2</v>
      </c>
      <c r="E27" t="s">
        <v>5</v>
      </c>
      <c r="F27" t="s">
        <v>4</v>
      </c>
      <c r="G27" s="1">
        <f>G26</f>
        <v>8.3000000000000007</v>
      </c>
      <c r="H27" t="s">
        <v>4</v>
      </c>
      <c r="I27">
        <f>I26+1</f>
        <v>2</v>
      </c>
      <c r="J27" t="s">
        <v>2</v>
      </c>
      <c r="K27">
        <v>10</v>
      </c>
      <c r="L27" t="s">
        <v>2</v>
      </c>
      <c r="M27" t="str">
        <f>O26</f>
        <v>LAB_4.SUMMATIVE_neg_8.3_1</v>
      </c>
      <c r="O27" t="str">
        <f t="shared" si="0"/>
        <v>LAB_4.SUMMATIVE_neg_8.3_2</v>
      </c>
      <c r="Q27" t="str">
        <f t="shared" si="1"/>
        <v>qsub -j y -o cgenie_log -V -S /bin/bash runmuffin.sh cgenie.eb_go_gs_ac_bg.worjh2.BASEFe LABS LAB_4.SUMMATIVE_neg_8.3_2 10 LAB_4.SUMMATIVE_neg_8.3_1</v>
      </c>
      <c r="R27" s="2" t="s">
        <v>2</v>
      </c>
      <c r="S27" t="s">
        <v>25</v>
      </c>
    </row>
    <row r="28" spans="1:19" x14ac:dyDescent="0.25">
      <c r="A28">
        <f t="shared" si="2"/>
        <v>21</v>
      </c>
      <c r="C28" t="s">
        <v>0</v>
      </c>
      <c r="D28" t="s">
        <v>2</v>
      </c>
      <c r="E28" t="s">
        <v>5</v>
      </c>
      <c r="F28" t="s">
        <v>4</v>
      </c>
      <c r="G28" s="1">
        <f t="shared" ref="G28:G34" si="9">G27</f>
        <v>8.3000000000000007</v>
      </c>
      <c r="H28" t="s">
        <v>4</v>
      </c>
      <c r="I28">
        <f t="shared" ref="I28:I34" si="10">I27+1</f>
        <v>3</v>
      </c>
      <c r="J28" t="s">
        <v>2</v>
      </c>
      <c r="K28">
        <v>10</v>
      </c>
      <c r="L28" t="s">
        <v>2</v>
      </c>
      <c r="M28" t="str">
        <f t="shared" ref="M28:M34" si="11">O27</f>
        <v>LAB_4.SUMMATIVE_neg_8.3_2</v>
      </c>
      <c r="O28" t="str">
        <f t="shared" si="0"/>
        <v>LAB_4.SUMMATIVE_neg_8.3_3</v>
      </c>
      <c r="Q28" t="str">
        <f t="shared" si="1"/>
        <v>qsub -j y -o cgenie_log -V -S /bin/bash runmuffin.sh cgenie.eb_go_gs_ac_bg.worjh2.BASEFe LABS LAB_4.SUMMATIVE_neg_8.3_3 10 LAB_4.SUMMATIVE_neg_8.3_2</v>
      </c>
      <c r="R28" s="2" t="s">
        <v>2</v>
      </c>
      <c r="S28" t="s">
        <v>26</v>
      </c>
    </row>
    <row r="29" spans="1:19" x14ac:dyDescent="0.25">
      <c r="A29">
        <f t="shared" si="2"/>
        <v>22</v>
      </c>
      <c r="C29" t="s">
        <v>0</v>
      </c>
      <c r="D29" t="s">
        <v>2</v>
      </c>
      <c r="E29" t="s">
        <v>5</v>
      </c>
      <c r="F29" t="s">
        <v>4</v>
      </c>
      <c r="G29" s="1">
        <f t="shared" si="9"/>
        <v>8.3000000000000007</v>
      </c>
      <c r="H29" t="s">
        <v>4</v>
      </c>
      <c r="I29">
        <f t="shared" si="10"/>
        <v>4</v>
      </c>
      <c r="J29" t="s">
        <v>2</v>
      </c>
      <c r="K29">
        <v>10</v>
      </c>
      <c r="L29" t="s">
        <v>2</v>
      </c>
      <c r="M29" t="str">
        <f t="shared" si="11"/>
        <v>LAB_4.SUMMATIVE_neg_8.3_3</v>
      </c>
      <c r="O29" t="str">
        <f t="shared" si="0"/>
        <v>LAB_4.SUMMATIVE_neg_8.3_4</v>
      </c>
      <c r="Q29" t="str">
        <f t="shared" si="1"/>
        <v>qsub -j y -o cgenie_log -V -S /bin/bash runmuffin.sh cgenie.eb_go_gs_ac_bg.worjh2.BASEFe LABS LAB_4.SUMMATIVE_neg_8.3_4 10 LAB_4.SUMMATIVE_neg_8.3_3</v>
      </c>
      <c r="R29" s="2" t="s">
        <v>2</v>
      </c>
      <c r="S29" t="s">
        <v>27</v>
      </c>
    </row>
    <row r="30" spans="1:19" x14ac:dyDescent="0.25">
      <c r="A30">
        <f t="shared" si="2"/>
        <v>23</v>
      </c>
      <c r="C30" t="s">
        <v>0</v>
      </c>
      <c r="D30" t="s">
        <v>2</v>
      </c>
      <c r="E30" t="s">
        <v>5</v>
      </c>
      <c r="F30" t="s">
        <v>4</v>
      </c>
      <c r="G30" s="1">
        <f t="shared" si="9"/>
        <v>8.3000000000000007</v>
      </c>
      <c r="H30" t="s">
        <v>4</v>
      </c>
      <c r="I30">
        <f t="shared" si="10"/>
        <v>5</v>
      </c>
      <c r="J30" t="s">
        <v>2</v>
      </c>
      <c r="K30">
        <v>10</v>
      </c>
      <c r="L30" t="s">
        <v>2</v>
      </c>
      <c r="M30" t="str">
        <f t="shared" si="11"/>
        <v>LAB_4.SUMMATIVE_neg_8.3_4</v>
      </c>
      <c r="O30" t="str">
        <f t="shared" si="0"/>
        <v>LAB_4.SUMMATIVE_neg_8.3_5</v>
      </c>
      <c r="Q30" t="str">
        <f t="shared" si="1"/>
        <v>qsub -j y -o cgenie_log -V -S /bin/bash runmuffin.sh cgenie.eb_go_gs_ac_bg.worjh2.BASEFe LABS LAB_4.SUMMATIVE_neg_8.3_5 10 LAB_4.SUMMATIVE_neg_8.3_4</v>
      </c>
      <c r="R30" s="2" t="s">
        <v>2</v>
      </c>
      <c r="S30" t="s">
        <v>28</v>
      </c>
    </row>
    <row r="31" spans="1:19" x14ac:dyDescent="0.25">
      <c r="A31">
        <f t="shared" si="2"/>
        <v>24</v>
      </c>
      <c r="C31" t="s">
        <v>0</v>
      </c>
      <c r="D31" t="s">
        <v>2</v>
      </c>
      <c r="E31" t="s">
        <v>5</v>
      </c>
      <c r="F31" t="s">
        <v>4</v>
      </c>
      <c r="G31" s="1">
        <f t="shared" si="9"/>
        <v>8.3000000000000007</v>
      </c>
      <c r="H31" t="s">
        <v>4</v>
      </c>
      <c r="I31">
        <f t="shared" si="10"/>
        <v>6</v>
      </c>
      <c r="J31" t="s">
        <v>2</v>
      </c>
      <c r="K31">
        <v>10</v>
      </c>
      <c r="L31" t="s">
        <v>2</v>
      </c>
      <c r="M31" t="str">
        <f t="shared" si="11"/>
        <v>LAB_4.SUMMATIVE_neg_8.3_5</v>
      </c>
      <c r="O31" t="str">
        <f t="shared" si="0"/>
        <v>LAB_4.SUMMATIVE_neg_8.3_6</v>
      </c>
      <c r="Q31" t="str">
        <f t="shared" si="1"/>
        <v>qsub -j y -o cgenie_log -V -S /bin/bash runmuffin.sh cgenie.eb_go_gs_ac_bg.worjh2.BASEFe LABS LAB_4.SUMMATIVE_neg_8.3_6 10 LAB_4.SUMMATIVE_neg_8.3_5</v>
      </c>
      <c r="R31" s="2" t="s">
        <v>2</v>
      </c>
      <c r="S31" t="s">
        <v>29</v>
      </c>
    </row>
    <row r="32" spans="1:19" x14ac:dyDescent="0.25">
      <c r="A32">
        <f t="shared" si="2"/>
        <v>25</v>
      </c>
      <c r="C32" t="s">
        <v>0</v>
      </c>
      <c r="D32" t="s">
        <v>2</v>
      </c>
      <c r="E32" t="s">
        <v>5</v>
      </c>
      <c r="F32" t="s">
        <v>4</v>
      </c>
      <c r="G32" s="1">
        <f t="shared" si="9"/>
        <v>8.3000000000000007</v>
      </c>
      <c r="H32" t="s">
        <v>4</v>
      </c>
      <c r="I32">
        <f t="shared" si="10"/>
        <v>7</v>
      </c>
      <c r="J32" t="s">
        <v>2</v>
      </c>
      <c r="K32">
        <v>10</v>
      </c>
      <c r="L32" t="s">
        <v>2</v>
      </c>
      <c r="M32" t="str">
        <f t="shared" si="11"/>
        <v>LAB_4.SUMMATIVE_neg_8.3_6</v>
      </c>
      <c r="O32" t="str">
        <f t="shared" si="0"/>
        <v>LAB_4.SUMMATIVE_neg_8.3_7</v>
      </c>
      <c r="Q32" t="str">
        <f t="shared" si="1"/>
        <v>qsub -j y -o cgenie_log -V -S /bin/bash runmuffin.sh cgenie.eb_go_gs_ac_bg.worjh2.BASEFe LABS LAB_4.SUMMATIVE_neg_8.3_7 10 LAB_4.SUMMATIVE_neg_8.3_6</v>
      </c>
      <c r="R32" s="2" t="s">
        <v>2</v>
      </c>
      <c r="S32" t="s">
        <v>30</v>
      </c>
    </row>
    <row r="33" spans="1:19" x14ac:dyDescent="0.25">
      <c r="A33">
        <f t="shared" si="2"/>
        <v>26</v>
      </c>
      <c r="C33" t="s">
        <v>0</v>
      </c>
      <c r="D33" t="s">
        <v>2</v>
      </c>
      <c r="E33" t="s">
        <v>5</v>
      </c>
      <c r="F33" t="s">
        <v>4</v>
      </c>
      <c r="G33" s="1">
        <f t="shared" si="9"/>
        <v>8.3000000000000007</v>
      </c>
      <c r="H33" t="s">
        <v>4</v>
      </c>
      <c r="I33">
        <f t="shared" si="10"/>
        <v>8</v>
      </c>
      <c r="J33" t="s">
        <v>2</v>
      </c>
      <c r="K33">
        <v>10</v>
      </c>
      <c r="L33" t="s">
        <v>2</v>
      </c>
      <c r="M33" t="str">
        <f t="shared" si="11"/>
        <v>LAB_4.SUMMATIVE_neg_8.3_7</v>
      </c>
      <c r="O33" t="str">
        <f t="shared" si="0"/>
        <v>LAB_4.SUMMATIVE_neg_8.3_8</v>
      </c>
      <c r="Q33" t="str">
        <f t="shared" si="1"/>
        <v>qsub -j y -o cgenie_log -V -S /bin/bash runmuffin.sh cgenie.eb_go_gs_ac_bg.worjh2.BASEFe LABS LAB_4.SUMMATIVE_neg_8.3_8 10 LAB_4.SUMMATIVE_neg_8.3_7</v>
      </c>
      <c r="R33" s="2" t="s">
        <v>2</v>
      </c>
      <c r="S33" t="s">
        <v>31</v>
      </c>
    </row>
    <row r="34" spans="1:19" x14ac:dyDescent="0.25">
      <c r="A34">
        <f t="shared" si="2"/>
        <v>27</v>
      </c>
      <c r="C34" t="s">
        <v>0</v>
      </c>
      <c r="D34" t="s">
        <v>2</v>
      </c>
      <c r="E34" t="s">
        <v>5</v>
      </c>
      <c r="F34" t="s">
        <v>4</v>
      </c>
      <c r="G34" s="1">
        <f t="shared" si="9"/>
        <v>8.3000000000000007</v>
      </c>
      <c r="H34" t="s">
        <v>4</v>
      </c>
      <c r="I34">
        <f t="shared" si="10"/>
        <v>9</v>
      </c>
      <c r="J34" t="s">
        <v>2</v>
      </c>
      <c r="K34">
        <v>10</v>
      </c>
      <c r="L34" t="s">
        <v>2</v>
      </c>
      <c r="M34" t="str">
        <f t="shared" si="11"/>
        <v>LAB_4.SUMMATIVE_neg_8.3_8</v>
      </c>
      <c r="O34" t="str">
        <f t="shared" si="0"/>
        <v>LAB_4.SUMMATIVE_neg_8.3_9</v>
      </c>
      <c r="Q34" t="str">
        <f t="shared" si="1"/>
        <v>qsub -j y -o cgenie_log -V -S /bin/bash runmuffin.sh cgenie.eb_go_gs_ac_bg.worjh2.BASEFe LABS LAB_4.SUMMATIVE_neg_8.3_9 10 LAB_4.SUMMATIVE_neg_8.3_8</v>
      </c>
      <c r="R34" s="2" t="s">
        <v>2</v>
      </c>
      <c r="S34" t="s">
        <v>32</v>
      </c>
    </row>
    <row r="35" spans="1:19" x14ac:dyDescent="0.25">
      <c r="G35" s="1"/>
    </row>
    <row r="36" spans="1:19" x14ac:dyDescent="0.25">
      <c r="A36">
        <f>A34+1</f>
        <v>28</v>
      </c>
      <c r="C36" t="s">
        <v>0</v>
      </c>
      <c r="D36" t="s">
        <v>2</v>
      </c>
      <c r="E36" t="s">
        <v>5</v>
      </c>
      <c r="F36" t="s">
        <v>4</v>
      </c>
      <c r="G36" s="1">
        <v>6.6</v>
      </c>
      <c r="H36" t="s">
        <v>4</v>
      </c>
      <c r="I36">
        <v>1</v>
      </c>
      <c r="J36" t="s">
        <v>2</v>
      </c>
      <c r="K36">
        <v>10</v>
      </c>
      <c r="L36" t="s">
        <v>2</v>
      </c>
      <c r="M36" t="s">
        <v>1</v>
      </c>
      <c r="O36" t="str">
        <f t="shared" si="0"/>
        <v>LAB_4.SUMMATIVE_neg_6.6_1</v>
      </c>
      <c r="Q36" t="str">
        <f t="shared" si="1"/>
        <v>qsub -j y -o cgenie_log -V -S /bin/bash runmuffin.sh cgenie.eb_go_gs_ac_bg.worjh2.BASEFe LABS LAB_4.SUMMATIVE_neg_6.6_1 10 LAB_4.historical</v>
      </c>
      <c r="R36" s="2" t="s">
        <v>2</v>
      </c>
      <c r="S36" t="s">
        <v>33</v>
      </c>
    </row>
    <row r="37" spans="1:19" x14ac:dyDescent="0.25">
      <c r="A37">
        <f t="shared" si="2"/>
        <v>29</v>
      </c>
      <c r="C37" t="s">
        <v>0</v>
      </c>
      <c r="D37" t="s">
        <v>2</v>
      </c>
      <c r="E37" t="s">
        <v>5</v>
      </c>
      <c r="F37" t="s">
        <v>4</v>
      </c>
      <c r="G37" s="1">
        <f>G36</f>
        <v>6.6</v>
      </c>
      <c r="H37" t="s">
        <v>4</v>
      </c>
      <c r="I37">
        <f>I36+1</f>
        <v>2</v>
      </c>
      <c r="J37" t="s">
        <v>2</v>
      </c>
      <c r="K37">
        <v>10</v>
      </c>
      <c r="L37" t="s">
        <v>2</v>
      </c>
      <c r="M37" t="str">
        <f>O36</f>
        <v>LAB_4.SUMMATIVE_neg_6.6_1</v>
      </c>
      <c r="O37" t="str">
        <f t="shared" si="0"/>
        <v>LAB_4.SUMMATIVE_neg_6.6_2</v>
      </c>
      <c r="Q37" t="str">
        <f t="shared" si="1"/>
        <v>qsub -j y -o cgenie_log -V -S /bin/bash runmuffin.sh cgenie.eb_go_gs_ac_bg.worjh2.BASEFe LABS LAB_4.SUMMATIVE_neg_6.6_2 10 LAB_4.SUMMATIVE_neg_6.6_1</v>
      </c>
      <c r="R37" s="2" t="s">
        <v>2</v>
      </c>
      <c r="S37" t="s">
        <v>34</v>
      </c>
    </row>
    <row r="38" spans="1:19" x14ac:dyDescent="0.25">
      <c r="A38">
        <f t="shared" si="2"/>
        <v>30</v>
      </c>
      <c r="C38" t="s">
        <v>0</v>
      </c>
      <c r="D38" t="s">
        <v>2</v>
      </c>
      <c r="E38" t="s">
        <v>5</v>
      </c>
      <c r="F38" t="s">
        <v>4</v>
      </c>
      <c r="G38" s="1">
        <f t="shared" ref="G38:G44" si="12">G37</f>
        <v>6.6</v>
      </c>
      <c r="H38" t="s">
        <v>4</v>
      </c>
      <c r="I38">
        <f t="shared" ref="I38:I44" si="13">I37+1</f>
        <v>3</v>
      </c>
      <c r="J38" t="s">
        <v>2</v>
      </c>
      <c r="K38">
        <v>10</v>
      </c>
      <c r="L38" t="s">
        <v>2</v>
      </c>
      <c r="M38" t="str">
        <f t="shared" ref="M38:M44" si="14">O37</f>
        <v>LAB_4.SUMMATIVE_neg_6.6_2</v>
      </c>
      <c r="O38" t="str">
        <f t="shared" si="0"/>
        <v>LAB_4.SUMMATIVE_neg_6.6_3</v>
      </c>
      <c r="Q38" t="str">
        <f t="shared" si="1"/>
        <v>qsub -j y -o cgenie_log -V -S /bin/bash runmuffin.sh cgenie.eb_go_gs_ac_bg.worjh2.BASEFe LABS LAB_4.SUMMATIVE_neg_6.6_3 10 LAB_4.SUMMATIVE_neg_6.6_2</v>
      </c>
      <c r="R38" s="2" t="s">
        <v>2</v>
      </c>
      <c r="S38" t="s">
        <v>35</v>
      </c>
    </row>
    <row r="39" spans="1:19" x14ac:dyDescent="0.25">
      <c r="A39">
        <f t="shared" si="2"/>
        <v>31</v>
      </c>
      <c r="C39" t="s">
        <v>0</v>
      </c>
      <c r="D39" t="s">
        <v>2</v>
      </c>
      <c r="E39" t="s">
        <v>5</v>
      </c>
      <c r="F39" t="s">
        <v>4</v>
      </c>
      <c r="G39" s="1">
        <f t="shared" si="12"/>
        <v>6.6</v>
      </c>
      <c r="H39" t="s">
        <v>4</v>
      </c>
      <c r="I39">
        <f t="shared" si="13"/>
        <v>4</v>
      </c>
      <c r="J39" t="s">
        <v>2</v>
      </c>
      <c r="K39">
        <v>10</v>
      </c>
      <c r="L39" t="s">
        <v>2</v>
      </c>
      <c r="M39" t="str">
        <f t="shared" si="14"/>
        <v>LAB_4.SUMMATIVE_neg_6.6_3</v>
      </c>
      <c r="O39" t="str">
        <f t="shared" si="0"/>
        <v>LAB_4.SUMMATIVE_neg_6.6_4</v>
      </c>
      <c r="Q39" t="str">
        <f t="shared" si="1"/>
        <v>qsub -j y -o cgenie_log -V -S /bin/bash runmuffin.sh cgenie.eb_go_gs_ac_bg.worjh2.BASEFe LABS LAB_4.SUMMATIVE_neg_6.6_4 10 LAB_4.SUMMATIVE_neg_6.6_3</v>
      </c>
      <c r="R39" s="2" t="s">
        <v>2</v>
      </c>
      <c r="S39" t="s">
        <v>36</v>
      </c>
    </row>
    <row r="40" spans="1:19" x14ac:dyDescent="0.25">
      <c r="A40">
        <f t="shared" si="2"/>
        <v>32</v>
      </c>
      <c r="C40" t="s">
        <v>0</v>
      </c>
      <c r="D40" t="s">
        <v>2</v>
      </c>
      <c r="E40" t="s">
        <v>5</v>
      </c>
      <c r="F40" t="s">
        <v>4</v>
      </c>
      <c r="G40" s="1">
        <f t="shared" si="12"/>
        <v>6.6</v>
      </c>
      <c r="H40" t="s">
        <v>4</v>
      </c>
      <c r="I40">
        <f t="shared" si="13"/>
        <v>5</v>
      </c>
      <c r="J40" t="s">
        <v>2</v>
      </c>
      <c r="K40">
        <v>10</v>
      </c>
      <c r="L40" t="s">
        <v>2</v>
      </c>
      <c r="M40" t="str">
        <f t="shared" si="14"/>
        <v>LAB_4.SUMMATIVE_neg_6.6_4</v>
      </c>
      <c r="O40" t="str">
        <f t="shared" si="0"/>
        <v>LAB_4.SUMMATIVE_neg_6.6_5</v>
      </c>
      <c r="Q40" t="str">
        <f t="shared" si="1"/>
        <v>qsub -j y -o cgenie_log -V -S /bin/bash runmuffin.sh cgenie.eb_go_gs_ac_bg.worjh2.BASEFe LABS LAB_4.SUMMATIVE_neg_6.6_5 10 LAB_4.SUMMATIVE_neg_6.6_4</v>
      </c>
      <c r="R40" s="2" t="s">
        <v>2</v>
      </c>
      <c r="S40" t="s">
        <v>37</v>
      </c>
    </row>
    <row r="41" spans="1:19" x14ac:dyDescent="0.25">
      <c r="A41">
        <f t="shared" si="2"/>
        <v>33</v>
      </c>
      <c r="C41" t="s">
        <v>0</v>
      </c>
      <c r="D41" t="s">
        <v>2</v>
      </c>
      <c r="E41" t="s">
        <v>5</v>
      </c>
      <c r="F41" t="s">
        <v>4</v>
      </c>
      <c r="G41" s="1">
        <f t="shared" si="12"/>
        <v>6.6</v>
      </c>
      <c r="H41" t="s">
        <v>4</v>
      </c>
      <c r="I41">
        <f t="shared" si="13"/>
        <v>6</v>
      </c>
      <c r="J41" t="s">
        <v>2</v>
      </c>
      <c r="K41">
        <v>10</v>
      </c>
      <c r="L41" t="s">
        <v>2</v>
      </c>
      <c r="M41" t="str">
        <f t="shared" si="14"/>
        <v>LAB_4.SUMMATIVE_neg_6.6_5</v>
      </c>
      <c r="O41" t="str">
        <f t="shared" si="0"/>
        <v>LAB_4.SUMMATIVE_neg_6.6_6</v>
      </c>
      <c r="Q41" t="str">
        <f t="shared" si="1"/>
        <v>qsub -j y -o cgenie_log -V -S /bin/bash runmuffin.sh cgenie.eb_go_gs_ac_bg.worjh2.BASEFe LABS LAB_4.SUMMATIVE_neg_6.6_6 10 LAB_4.SUMMATIVE_neg_6.6_5</v>
      </c>
      <c r="R41" s="2" t="s">
        <v>2</v>
      </c>
      <c r="S41" t="s">
        <v>38</v>
      </c>
    </row>
    <row r="42" spans="1:19" x14ac:dyDescent="0.25">
      <c r="A42">
        <f t="shared" si="2"/>
        <v>34</v>
      </c>
      <c r="C42" t="s">
        <v>0</v>
      </c>
      <c r="D42" t="s">
        <v>2</v>
      </c>
      <c r="E42" t="s">
        <v>5</v>
      </c>
      <c r="F42" t="s">
        <v>4</v>
      </c>
      <c r="G42" s="1">
        <f t="shared" si="12"/>
        <v>6.6</v>
      </c>
      <c r="H42" t="s">
        <v>4</v>
      </c>
      <c r="I42">
        <f t="shared" si="13"/>
        <v>7</v>
      </c>
      <c r="J42" t="s">
        <v>2</v>
      </c>
      <c r="K42">
        <v>10</v>
      </c>
      <c r="L42" t="s">
        <v>2</v>
      </c>
      <c r="M42" t="str">
        <f t="shared" si="14"/>
        <v>LAB_4.SUMMATIVE_neg_6.6_6</v>
      </c>
      <c r="O42" t="str">
        <f t="shared" si="0"/>
        <v>LAB_4.SUMMATIVE_neg_6.6_7</v>
      </c>
      <c r="Q42" t="str">
        <f t="shared" si="1"/>
        <v>qsub -j y -o cgenie_log -V -S /bin/bash runmuffin.sh cgenie.eb_go_gs_ac_bg.worjh2.BASEFe LABS LAB_4.SUMMATIVE_neg_6.6_7 10 LAB_4.SUMMATIVE_neg_6.6_6</v>
      </c>
      <c r="R42" s="2" t="s">
        <v>2</v>
      </c>
      <c r="S42" t="s">
        <v>39</v>
      </c>
    </row>
    <row r="43" spans="1:19" x14ac:dyDescent="0.25">
      <c r="A43">
        <f t="shared" ref="A43:A44" si="15">A42+1</f>
        <v>35</v>
      </c>
      <c r="C43" t="s">
        <v>0</v>
      </c>
      <c r="D43" t="s">
        <v>2</v>
      </c>
      <c r="E43" t="s">
        <v>5</v>
      </c>
      <c r="F43" t="s">
        <v>4</v>
      </c>
      <c r="G43" s="1">
        <f t="shared" si="12"/>
        <v>6.6</v>
      </c>
      <c r="H43" t="s">
        <v>4</v>
      </c>
      <c r="I43">
        <f t="shared" ref="I43:I44" si="16">I42+1</f>
        <v>8</v>
      </c>
      <c r="J43" t="s">
        <v>2</v>
      </c>
      <c r="K43">
        <v>10</v>
      </c>
      <c r="L43" t="s">
        <v>2</v>
      </c>
      <c r="M43" t="str">
        <f t="shared" si="14"/>
        <v>LAB_4.SUMMATIVE_neg_6.6_7</v>
      </c>
      <c r="O43" t="str">
        <f t="shared" si="0"/>
        <v>LAB_4.SUMMATIVE_neg_6.6_8</v>
      </c>
      <c r="Q43" t="str">
        <f t="shared" si="1"/>
        <v>qsub -j y -o cgenie_log -V -S /bin/bash runmuffin.sh cgenie.eb_go_gs_ac_bg.worjh2.BASEFe LABS LAB_4.SUMMATIVE_neg_6.6_8 10 LAB_4.SUMMATIVE_neg_6.6_7</v>
      </c>
      <c r="R43" s="2" t="s">
        <v>2</v>
      </c>
      <c r="S43" t="s">
        <v>40</v>
      </c>
    </row>
    <row r="44" spans="1:19" x14ac:dyDescent="0.25">
      <c r="A44">
        <f t="shared" si="15"/>
        <v>36</v>
      </c>
      <c r="C44" t="s">
        <v>0</v>
      </c>
      <c r="D44" t="s">
        <v>2</v>
      </c>
      <c r="E44" t="s">
        <v>5</v>
      </c>
      <c r="F44" t="s">
        <v>4</v>
      </c>
      <c r="G44" s="1">
        <f t="shared" si="12"/>
        <v>6.6</v>
      </c>
      <c r="H44" t="s">
        <v>4</v>
      </c>
      <c r="I44">
        <f t="shared" si="16"/>
        <v>9</v>
      </c>
      <c r="J44" t="s">
        <v>2</v>
      </c>
      <c r="K44">
        <v>10</v>
      </c>
      <c r="L44" t="s">
        <v>2</v>
      </c>
      <c r="M44" t="str">
        <f t="shared" si="14"/>
        <v>LAB_4.SUMMATIVE_neg_6.6_8</v>
      </c>
      <c r="O44" t="str">
        <f t="shared" si="0"/>
        <v>LAB_4.SUMMATIVE_neg_6.6_9</v>
      </c>
      <c r="Q44" t="str">
        <f t="shared" si="1"/>
        <v>qsub -j y -o cgenie_log -V -S /bin/bash runmuffin.sh cgenie.eb_go_gs_ac_bg.worjh2.BASEFe LABS LAB_4.SUMMATIVE_neg_6.6_9 10 LAB_4.SUMMATIVE_neg_6.6_8</v>
      </c>
      <c r="R44" s="2" t="s">
        <v>2</v>
      </c>
      <c r="S44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Stroude</dc:creator>
  <cp:lastModifiedBy>Kade Stroude</cp:lastModifiedBy>
  <dcterms:created xsi:type="dcterms:W3CDTF">2025-04-07T12:48:30Z</dcterms:created>
  <dcterms:modified xsi:type="dcterms:W3CDTF">2025-04-07T13:46:49Z</dcterms:modified>
</cp:coreProperties>
</file>