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Wan2.2分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1" name="ID_E05CA95E4C1146D4AD2DFE33BCBBC86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38875" y="18465800"/>
          <a:ext cx="1571625" cy="1428750"/>
        </a:xfrm>
        <a:prstGeom prst="rect">
          <a:avLst/>
        </a:prstGeom>
      </xdr:spPr>
    </xdr:pic>
  </etc:cellImage>
  <etc:cellImage>
    <xdr:pic>
      <xdr:nvPicPr>
        <xdr:cNvPr id="22" name="ID_00860B37FE9347D1AF1B6E8C6648D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38875" y="21767800"/>
          <a:ext cx="1571625" cy="1428750"/>
        </a:xfrm>
        <a:prstGeom prst="rect">
          <a:avLst/>
        </a:prstGeom>
      </xdr:spPr>
    </xdr:pic>
  </etc:cellImage>
  <etc:cellImage>
    <xdr:pic>
      <xdr:nvPicPr>
        <xdr:cNvPr id="23" name="ID_2DD0AF6D6C124C9F86497DE3C1F1687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38875" y="28270200"/>
          <a:ext cx="1571625" cy="14287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<sst xmlns="http://schemas.openxmlformats.org/spreadsheetml/2006/main" count="61" uniqueCount="61">
  <si>
    <t>ai模型</t>
  </si>
  <si>
    <t>镜头序号</t>
  </si>
  <si>
    <t>时长</t>
  </si>
  <si>
    <t>槽位（景别+内容+情绪+运镜）</t>
  </si>
  <si>
    <t>适配素材示例</t>
  </si>
  <si>
    <t>图生视频专用提示词示例</t>
  </si>
  <si>
    <t>素材处理：GPT-5.5
视频模型：火山1.5</t>
  </si>
  <si>
    <t>1 题目</t>
  </si>
  <si>
    <t>大全景｜柠檬树下的海岸空镜，远山、蓝海与枝头果实构成地中海意象；明快、清透、带假日感｜镜头缓慢前推，枝叶形成天然前景</t>
  </si>
  <si>
    <t>9:16竖版，明亮地中海氛围，保持原图柠檬树枝、果实、海岸线、远山与岩石位置关系不变。0–1秒：树叶和柠檬轻轻摇晃，海面泛起细碎波光；1–3秒：镜头缓慢前推，远处海面和岸线保持清晰稳定，空气轻盈通透；3–4秒：海面闪光与果实轻晃继续延续，形成一个明亮舒展的旅行空镜。禁止海岸线扭曲、果实乱增、海面异常闪烁或天空变形。</t>
  </si>
  <si>
    <t>2-1 入场</t>
  </si>
  <si>
    <t>近景｜人物躺在海边礁石旁，手臂在阳光与波光里轻轻抬起；慵懒、松弛、像一段被晒暖的回忆｜镜头固定，强调水面与身体的自然呼吸</t>
  </si>
  <si>
    <t>9:16竖版，胶片感写实，保持原图海面、礁石、远处小船与人物躺姿、前景虚实关系不变。0–1秒：海浪轻拍岩石，水面闪光细碎流动；1–2.8秒：人物手臂轻轻抬起又自然放松，身体有微弱呼吸起伏，整体保持慵懒状态；2.8–3.5秒：镜头继续静静停留，让海风和阳光感延续。禁止人体变形、手臂错位、海浪抽搐、远处船只漂移异常。</t>
  </si>
  <si>
    <t>2-2 入场</t>
  </si>
  <si>
    <t>特写｜石墙窗框里的异域雕像装饰，像旅行中的一帧趣味细节；俏皮、停顿感、带地方气息｜镜头固定或极轻微推进</t>
  </si>
  <si>
    <t>9:16竖版，纪实细节特写，保持原图石墙纹理、窗框和雕像造型完全一致。0–1秒：自然光轻微变化，石墙与雕像有细腻的明暗呼吸；1–2.2秒：镜头极轻微推进，强化窗框内外的层次与异域感；2.2–3秒：画面稳定停留，作为旅途中轻松有趣的插曲。禁止雕像五官变化、石墙纹理扭曲、颜色跳变或画面抖动。</t>
  </si>
  <si>
    <t>2-3 入场</t>
  </si>
  <si>
    <t>特写｜手在石槽中拨动清水与柠檬，像南欧午后的生活片段；清爽、亲密、感官化｜镜头近距离观察，重点保留水波和手部动作</t>
  </si>
  <si>
    <t>9:16竖版，生活化特写，保持原图双手、白色裤脚、石槽、水流与柠檬数量位置关系大致一致。0–1秒：水流持续落下，水面形成自然涟漪；1–3秒：双手轻轻拨动并移动柠檬，一颗柠檬被拿起后缓缓放回水中，动作温柔真实；3–4秒：水波继续扩散，阳光在柠檬表面产生柔和反光。禁止手指畸形、柠檬数量突变、水面冻结或物体漂移。</t>
  </si>
  <si>
    <t>2-4 入场</t>
  </si>
  <si>
    <t>特写｜木桌上的柠檬篮、柠檬饮、蛋糕与餐盘构成一帧南意午后静物；清新、松弛、生活感、像旅途中被记住的一餐｜镜头缓慢前推并轻微横移，突出阳光、果实与玻璃杯质感</t>
  </si>
  <si>
    <t>9:16竖版，生活方式电影感特写，保持原图柠檬篮、玻璃杯、蓝色餐盘、蛋糕、叉子、木桌和背景虚化关系不变。0–1秒：树荫与阳光在桌面和柠檬表面形成轻微流动光斑，背景枝叶有自然微风晃动；1–2.6秒：镜头缓慢前推并轻微向右横移，突出柠檬的饱满质感、玻璃杯中的淡黄色饮品与蛋糕切面的细节，整体保持安静松弛；2.6–3.5秒：杯中液面与叶片有非常细微的自然变化，画面停留在清爽明亮的南欧午后氛围中。禁止物体数量突变、餐具漂移、液体异常晃动、柠檬变形、桌面纹理跳变或画面闪烁。</t>
  </si>
  <si>
    <t>2-5 入场</t>
  </si>
  <si>
    <t>近景｜仰拍视角下，两人手牵手朝天空方向延伸，像被爱带着向前走；梦幻、亲密、升温感｜镜头轻微上扬并带一点漂浮感</t>
  </si>
  <si>
    <t>9:16竖版，柔焦电影感，保持原图仰拍视角、蓝天、两只手相牵的构图和服装颜色关系不变。0–0.8秒：衣料在风中轻轻晃动，天空云朵缓慢移动；0.8–2.2秒：牵着的手自然收紧一下，然后温柔稳定向前带动，形成被引领的感觉；2.2–3秒：镜头轻微上扬并停住，保留朦胧梦幻的恋爱感。禁止手指畸形、手部断裂、天空变形、身体比例异常。</t>
  </si>
  <si>
    <t>2-6 入场</t>
  </si>
  <si>
    <t>中景｜暖色意大利小巷台阶上，男生牵手让女生轻轻转圈；轻快、甜蜜、旅行电影感｜镜头平视轻微推近，突出裙摆与发丝动态</t>
  </si>
  <si>
    <t>9:16竖版，暖调自然光，保持原图小巷、台阶、建筑透视、人物外形和服装完全一致。0–1秒：女生黄色裙摆与长发被风带起，男生手臂稳定抬起形成引导姿态；1–3秒：女生围绕男生自然完成一个轻盈慢速转圈，脚步真实，裙摆轻轻展开，男生带笑注视她；3–4秒：两人转回原位后短暂停留，彼此对视微笑，镜头缓慢推近。禁止楼体变形、手指畸形、服装变化、头发抖动异常或画面突跳。</t>
  </si>
  <si>
    <t>3-1互动</t>
  </si>
  <si>
    <t>远景｜从葡萄藤间望向山坡上的庄园空镜；温柔、清新、像记忆中的一眼回望｜镜头轻微前推，前景虚化叶片自然晃动</t>
  </si>
  <si>
    <t>9:16竖版，清透自然光，保持原图葡萄园前景虚化、远处庄园和山坡构图不变。0–1秒：前景葡萄叶被风轻轻掠动，边缘虚化自然；1–2.8秒：镜头缓慢向前推近，远处庄园保持稳定清晰，空气有轻微流动感；2.8–3.5秒：画面继续停留半拍，让远山与庄园构成温柔过渡。禁止前景叶片乱飞、庄园变形、焦点闪跳或天空异常变化。</t>
  </si>
  <si>
    <t>3-2互动</t>
  </si>
  <si>
    <t>中景｜花园小径中两人牵手奔跑，像情绪被瞬间点亮的高光段落；自由、热烈、略带婚礼感｜镜头跟随前进，背景保留柔和动感模糊</t>
  </si>
  <si>
    <t>9:16竖版，电影感运动跟拍，保持原图人物外形、白裙西装、花园植物分布和整体运动方向不变。0–1秒：前景花草轻轻晃动，镜头开始稳定跟随；1–3秒：两人牵手向前自然奔跑，女生裙摆与袖子被风扬起，男生步伐轻快坚定，背景形成柔和速度感；3–4秒：两人继续向前冲出一点距离，镜头稍微追近，情绪停留在最明亮处。禁止人物比例变化、脸部重绘、四肢错位、背景扭曲或过度模糊。</t>
  </si>
  <si>
    <t>3-3互动</t>
  </si>
  <si>
    <t>远景｜石头老城墙外的长廊空镜，远处山谷起伏、天空有飞鸟；平静、呼吸感、作为过渡｜镜头缓慢前移并轻微向右带过</t>
  </si>
  <si>
    <t>9:16竖版，写实纪录片质感，保持原图古建筑、长廊、远山和空间透视不变。0–1秒：天空中的飞鸟自然滑行，树叶与远处植被有轻微风动；1–2.8秒：远处两位行人缓慢移动或轻声交谈，长廊空间感安静展开；2.8–3.5秒：镜头平稳向前并轻微向右带过，作为旅程的呼吸式转场。禁止建筑歪斜、人物增殖、飞鸟抽搐、天空闪变。</t>
  </si>
  <si>
    <t>3-4互动</t>
  </si>
  <si>
    <t>中远景｜托斯卡纳草坡上，情侣并肩坐在长草间看向远方；安静、松弛、像旅程序章｜镜头缓慢前推并轻微下沉，带一点呼吸感</t>
  </si>
  <si>
    <t>9:16竖版，电影感写实，保持原图情侣五官、发型、服装、坐姿、草地层次和远处丘陵构图不变。0–1秒：草叶与女生长发被微风轻轻吹动，远处山谷有轻微空气流动感；1–3秒：两人保持并肩坐姿，肩膀与呼吸有细微起伏，女生微微仰头感受阳光，男生轻轻侧看她；3–4秒：镜头平稳缓慢前推并略微下沉，让前景草地包裹感更强。禁止人物换脸、草地漂移、山体变形、画面闪烁或肢体畸形。</t>
  </si>
  <si>
    <t>4-1 高光</t>
  </si>
  <si>
    <t>航拍大全景｜垂直俯瞰托斯卡纳庄园、泳池、弯曲道路与橄榄林；开阔、宁静、像抵达旅程深处｜镜头高位缓慢升起并轻微顺时针漂移，强化庄园与自然的尺度关系</t>
  </si>
  <si>
    <t>9:16竖版，航拍电影感写实，保持原图庄园建筑、屋顶结构、泳池、道路、树林与阴影分布完全一致。0–1秒：树梢和草地被微风轻轻带动，泳池水面产生细微闪光；1–3秒：镜头从垂直俯拍位置缓慢升高，并做极轻微顺时针漂移，让庄园、道路与周围橄榄林逐渐展开；3–4秒：镜头继续平稳拉高后停住，阳光与长阴影保持自然连续。禁止建筑结构变化、道路弯曲漂移、泳池变形、树木闪烁、航拍旋转过快或画面抖动。</t>
  </si>
  <si>
    <t>4-2 高光</t>
  </si>
  <si>
    <t>中远景｜女生独自站在观景台前眺望大片丘陵，像旅程中短暂的沉思时刻；优雅、安静、带一点意识流｜镜头缓慢推近并轻微上扬</t>
  </si>
  <si>
    <t>9:16竖版，电影感写实，保持原图女生背影、白色连衣裙、手袋、石墙和远处田野构图不变。0–1秒：远处云层轻轻漂移，女生长发被微风吹动；1–3秒：女生保持倚靠石墙的姿态，手指在墙面或包上有极轻微自然动作，镜头缓慢推近；3–4秒：镜头略微上扬，让远方山脉与层层田野更加开阔。禁止人物转身过大、发型变化、山体变形、石墙漂移。</t>
  </si>
  <si>
    <t>4-3 高光</t>
  </si>
  <si>
    <t>远景｜古典庄园花园、对称树篱、石阶与中央喷泉，远处村落与丘陵层层展开；优雅、安静、带一点婚礼前的仪式感｜镜头从露台缓慢前推并轻微下沉，沿中轴线靠近喷泉</t>
  </si>
  <si>
    <t>9:16竖版，古典庄园电影感，保持原图石栏杆、台阶、对称树篱、中央喷泉、远处建筑与山丘构图不变。0–1秒：喷泉水流自然持续，树叶和绿篱有轻微风动，阳光在石材表面缓慢移动；1–3秒：镜头沿花园中轴线稳定缓慢前推并略微下沉，喷泉逐渐靠近，远处庄园与丘陵保持清晰；3–4秒：镜头在喷泉前温柔停住，水面涟漪与光影继续自然变化。禁止花园对称结构变形、喷泉位置漂移、栏杆扭曲、树木闪烁或新增人物。</t>
  </si>
  <si>
    <t>4-4 高光</t>
  </si>
  <si>
    <t>中景｜情侣从复古红车顶窗探出身，停在托斯卡纳田野边，像旅程尾声的合影时刻；满足、温暖、纪念感｜镜头缓慢推近，保留风吹发丝与阳光质感</t>
  </si>
  <si>
    <t>9:16竖版，金色自然光，保持原图情侣五官、服装、手臂姿态、红色复古车与柏树田野背景不变。0–1秒：风轻轻吹动女生头发和两人衣料，草地有细微晃动；1–3.2秒：两人自然倚在车顶边缘，先看向远方再轻轻看向镜头，嘴角带笑，身体有轻微呼吸感；3.2–4.5秒：镜头稳定推近，夕阳感更浓，情绪停留在温暖满足的收尾。禁止车体变形、人物换脸、肢体畸形、背景树木漂移或画面闪烁。</t>
  </si>
  <si>
    <t>4-5 高光</t>
  </si>
  <si>
    <t>大全景｜红色复古敞篷车行驶在通往托斯卡纳庄园的道路上；明亮、轻盈、带一点启程感｜高位镜头缓慢前推并稳定跟随</t>
  </si>
  <si>
    <t>9:16竖版，高位航拍电影感，保持原图道路、庄园、橄榄树林、红色敞篷车位置和比例关系不变。0–1秒：云层缓慢移动，树叶在微风中轻轻晃动；1–3秒：红色复古车沿着笔直道路平稳向庄园方向前进，速度不快，轮胎轨迹自然；3–4秒：镜头高位轻微前推并稳定跟随，让庄园逐渐更有目的地感。禁止道路扭曲、车身变形、树木漂移、航拍晃动异常。</t>
  </si>
  <si>
    <t>5-1收尾</t>
  </si>
  <si>
    <t>中景｜同一条暖色小巷里，转圈动作后的短暂停留镜头；甜而不腻、像恋爱回忆被按下暂停键｜镜头固定或极轻微推近，强调两人对视与裙摆余韵</t>
  </si>
  <si>
    <t>9:16竖版，延续上一镜头同样的光线和场景，保持原图建筑、台阶、人物姿态和服装不变。0–1秒：女生裙摆与头发还保留轻微摆动余韵，男生抬起的手自然稳定；1–2.6秒：两人短暂停留并相互看着对方，表情温柔，呼吸自然；2.6–3.5秒：镜头极轻微推近，收住这份甜蜜。禁止场景突变、人物换脸、手部畸形、裙摆乱飞或画面抖动。</t>
  </si>
  <si>
    <t>5-2收尾</t>
  </si>
  <si>
    <t>远景｜前景是虚化的黄色野花，远处层层起伏的托斯卡纳绿色山谷中，一座被柏树环绕的山顶别墅静静伫立；清新、治愈、像旅程中的清晨序章｜镜头低机位缓慢前推并轻微抬升，从花丛间望向远处山谷与别墅</t>
  </si>
  <si>
    <t>9:16竖版，电影感自然写实，保持原图构图关系：前景为柔焦黄色野花，中景为起伏草坡与树林，远景为被高大柏树包围的山顶别墅与蜿蜒小路，整体晨光通透柔和。0–1秒：前景野花在微风中轻轻摇曳，草地与树梢出现非常细微的风动；1–3秒：镜头从低机位缓慢前推并略微抬升，穿过花丛的视觉层次，远处别墅与山谷逐渐更清晰、更有纵深；3–4秒：镜头轻柔停住，阳光与薄雾感自然延续，画面保持安静呼吸感。禁止别墅和柏树位置变化、山体形状漂移、前景花朵闪烁、过度拉焦、画面抖动或新增人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</si>
</sst>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2A2520"/>
      <name val="等线"/>
      <charset val="134"/>
    </font>
    <font>
      <b/>
      <sz val="11"/>
      <name val="等线"/>
      <charset val="134"/>
    </font>
    <font>
      <sz val="11"/>
      <color theme="1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DE3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12">
    <xf numFmtId="0" fontId="0" fillId="0" borderId="0" xfId="0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49" applyFont="1" applyFill="1" applyBorder="1" applyAlignment="1">
      <alignment horizontal="left" vertical="top" wrapText="1"/>
    </xf>
    <xf numFmtId="0" fontId="4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17.jpeg"/><Relationship Id="rId2" Type="http://schemas.openxmlformats.org/officeDocument/2006/relationships/image" Target="media/image16.jpeg"/><Relationship Id="rId1" Type="http://schemas.openxmlformats.org/officeDocument/2006/relationships/image" Target="media/image15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11</xdr:row>
      <xdr:rowOff>0</xdr:rowOff>
    </xdr:from>
    <xdr:ext cx="1066800" cy="14287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5753100" y="16713200"/>
          <a:ext cx="10668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942975" cy="14287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753100" y="10210800"/>
          <a:ext cx="942975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942975" cy="1428750"/>
    <xdr:pic>
      <xdr:nvPicPr>
        <xdr:cNvPr id="4" name="Image 3" descr="Picture"/>
        <xdr:cNvPicPr/>
      </xdr:nvPicPr>
      <xdr:blipFill>
        <a:blip r:embed="rId2" cstate="print"/>
        <a:stretch>
          <a:fillRect/>
        </a:stretch>
      </xdr:blipFill>
      <xdr:spPr>
        <a:xfrm>
          <a:off x="5753100" y="26568400"/>
          <a:ext cx="942975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133475" cy="1428750"/>
    <xdr:pic>
      <xdr:nvPicPr>
        <xdr:cNvPr id="5" name="Image 4" descr="Picture"/>
        <xdr:cNvPicPr/>
      </xdr:nvPicPr>
      <xdr:blipFill>
        <a:blip r:embed="rId3" cstate="print"/>
        <a:stretch>
          <a:fillRect/>
        </a:stretch>
      </xdr:blipFill>
      <xdr:spPr>
        <a:xfrm>
          <a:off x="5753100" y="13462000"/>
          <a:ext cx="1133475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133475" cy="1428750"/>
    <xdr:pic>
      <xdr:nvPicPr>
        <xdr:cNvPr id="6" name="Image 5" descr="Picture"/>
        <xdr:cNvPicPr/>
      </xdr:nvPicPr>
      <xdr:blipFill>
        <a:blip r:embed="rId4" cstate="print"/>
        <a:stretch>
          <a:fillRect/>
        </a:stretch>
      </xdr:blipFill>
      <xdr:spPr>
        <a:xfrm>
          <a:off x="5753100" y="15087600"/>
          <a:ext cx="1133475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143000" cy="1428750"/>
    <xdr:pic>
      <xdr:nvPicPr>
        <xdr:cNvPr id="7" name="Image 6" descr="Picture"/>
        <xdr:cNvPicPr/>
      </xdr:nvPicPr>
      <xdr:blipFill>
        <a:blip r:embed="rId5" cstate="print"/>
        <a:stretch>
          <a:fillRect/>
        </a:stretch>
      </xdr:blipFill>
      <xdr:spPr>
        <a:xfrm>
          <a:off x="5753100" y="24942800"/>
          <a:ext cx="11430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143000" cy="1428750"/>
    <xdr:pic>
      <xdr:nvPicPr>
        <xdr:cNvPr id="8" name="Image 7" descr="Picture"/>
        <xdr:cNvPicPr/>
      </xdr:nvPicPr>
      <xdr:blipFill>
        <a:blip r:embed="rId6" cstate="print"/>
        <a:stretch>
          <a:fillRect/>
        </a:stretch>
      </xdr:blipFill>
      <xdr:spPr>
        <a:xfrm>
          <a:off x="5753100" y="11836400"/>
          <a:ext cx="11430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066800" cy="142875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5753100" y="20066000"/>
          <a:ext cx="10668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066800" cy="1428750"/>
    <xdr:pic>
      <xdr:nvPicPr>
        <xdr:cNvPr id="10" name="Image 9" descr="Picture"/>
        <xdr:cNvPicPr/>
      </xdr:nvPicPr>
      <xdr:blipFill>
        <a:blip r:embed="rId8" cstate="print"/>
        <a:stretch>
          <a:fillRect/>
        </a:stretch>
      </xdr:blipFill>
      <xdr:spPr>
        <a:xfrm>
          <a:off x="5753100" y="3708400"/>
          <a:ext cx="10668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000125" cy="1428750"/>
    <xdr:pic>
      <xdr:nvPicPr>
        <xdr:cNvPr id="11" name="Image 10" descr="Picture"/>
        <xdr:cNvPicPr/>
      </xdr:nvPicPr>
      <xdr:blipFill>
        <a:blip r:embed="rId9" cstate="print"/>
        <a:stretch>
          <a:fillRect/>
        </a:stretch>
      </xdr:blipFill>
      <xdr:spPr>
        <a:xfrm>
          <a:off x="5753100" y="8585200"/>
          <a:ext cx="1000125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066800" cy="1428750"/>
    <xdr:pic>
      <xdr:nvPicPr>
        <xdr:cNvPr id="12" name="Image 11" descr="Picture"/>
        <xdr:cNvPicPr/>
      </xdr:nvPicPr>
      <xdr:blipFill>
        <a:blip r:embed="rId10" cstate="print"/>
        <a:stretch>
          <a:fillRect/>
        </a:stretch>
      </xdr:blipFill>
      <xdr:spPr>
        <a:xfrm>
          <a:off x="5753100" y="5334000"/>
          <a:ext cx="10668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066800" cy="1428750"/>
    <xdr:pic>
      <xdr:nvPicPr>
        <xdr:cNvPr id="13" name="Image 12" descr="Picture"/>
        <xdr:cNvPicPr/>
      </xdr:nvPicPr>
      <xdr:blipFill>
        <a:blip r:embed="rId11" cstate="print"/>
        <a:stretch>
          <a:fillRect/>
        </a:stretch>
      </xdr:blipFill>
      <xdr:spPr>
        <a:xfrm>
          <a:off x="5753100" y="457200"/>
          <a:ext cx="10668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066800" cy="1428750"/>
    <xdr:pic>
      <xdr:nvPicPr>
        <xdr:cNvPr id="14" name="Image 13" descr="Picture"/>
        <xdr:cNvPicPr/>
      </xdr:nvPicPr>
      <xdr:blipFill>
        <a:blip r:embed="rId12" cstate="print"/>
        <a:stretch>
          <a:fillRect/>
        </a:stretch>
      </xdr:blipFill>
      <xdr:spPr>
        <a:xfrm>
          <a:off x="5753100" y="2082800"/>
          <a:ext cx="1066800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209675" cy="1428750"/>
    <xdr:pic>
      <xdr:nvPicPr>
        <xdr:cNvPr id="15" name="Image 14" descr="Picture"/>
        <xdr:cNvPicPr/>
      </xdr:nvPicPr>
      <xdr:blipFill>
        <a:blip r:embed="rId13" cstate="print"/>
        <a:stretch>
          <a:fillRect/>
        </a:stretch>
      </xdr:blipFill>
      <xdr:spPr>
        <a:xfrm>
          <a:off x="5753100" y="23317200"/>
          <a:ext cx="1209675" cy="1428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066800" cy="1428750"/>
    <xdr:pic>
      <xdr:nvPicPr>
        <xdr:cNvPr id="20" name="/xl/media/image15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753100" y="6959600"/>
          <a:ext cx="1066800" cy="1428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3.5" outlineLevelCol="5"/>
  <cols>
    <col min="1" max="1" width="17.25" customWidth="1"/>
    <col min="2" max="2" width="10.5" customWidth="1"/>
    <col min="3" max="3" width="5.625" customWidth="1"/>
    <col min="4" max="4" width="42.125" customWidth="1"/>
    <col min="5" max="5" width="15.25" customWidth="1"/>
    <col min="6" max="6" width="72.5" customWidth="1"/>
  </cols>
  <sheetData>
    <row r="1" ht="36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8" customHeight="1" spans="1:6">
      <c r="A2" s="3" t="s">
        <v>6</v>
      </c>
      <c r="B2" s="4" t="s">
        <v>7</v>
      </c>
      <c r="C2" s="4">
        <v>2</v>
      </c>
      <c r="D2" s="5" t="s">
        <v>8</v>
      </c>
      <c r="E2" s="6"/>
      <c r="F2" s="5" t="s">
        <v>9</v>
      </c>
    </row>
    <row r="3" ht="128" customHeight="1" spans="1:6">
      <c r="A3" s="7"/>
      <c r="B3" s="4" t="s">
        <v>10</v>
      </c>
      <c r="C3" s="4">
        <v>2</v>
      </c>
      <c r="D3" s="5" t="s">
        <v>11</v>
      </c>
      <c r="E3" s="6"/>
      <c r="F3" s="5" t="s">
        <v>12</v>
      </c>
    </row>
    <row r="4" ht="128" customHeight="1" spans="1:6">
      <c r="A4" s="7"/>
      <c r="B4" s="4" t="s">
        <v>13</v>
      </c>
      <c r="C4" s="4">
        <v>3</v>
      </c>
      <c r="D4" s="5" t="s">
        <v>14</v>
      </c>
      <c r="E4" s="6"/>
      <c r="F4" s="5" t="s">
        <v>15</v>
      </c>
    </row>
    <row r="5" ht="128" customHeight="1" spans="1:6">
      <c r="A5" s="7"/>
      <c r="B5" s="4" t="s">
        <v>16</v>
      </c>
      <c r="C5" s="4">
        <v>4</v>
      </c>
      <c r="D5" s="5" t="s">
        <v>17</v>
      </c>
      <c r="E5" s="6"/>
      <c r="F5" s="5" t="s">
        <v>18</v>
      </c>
    </row>
    <row r="6" ht="128" customHeight="1" spans="1:6">
      <c r="A6" s="7"/>
      <c r="B6" s="4" t="s">
        <v>19</v>
      </c>
      <c r="C6" s="4">
        <v>2</v>
      </c>
      <c r="D6" s="8" t="s">
        <v>20</v>
      </c>
      <c r="E6" s="9"/>
      <c r="F6" s="8" t="s">
        <v>21</v>
      </c>
    </row>
    <row r="7" ht="128" customHeight="1" spans="1:6">
      <c r="A7" s="7"/>
      <c r="B7" s="4" t="s">
        <v>22</v>
      </c>
      <c r="C7" s="4">
        <v>3</v>
      </c>
      <c r="D7" s="5" t="s">
        <v>23</v>
      </c>
      <c r="E7" s="6"/>
      <c r="F7" s="5" t="s">
        <v>24</v>
      </c>
    </row>
    <row r="8" ht="128" customHeight="1" spans="1:6">
      <c r="A8" s="7"/>
      <c r="B8" s="4" t="s">
        <v>25</v>
      </c>
      <c r="C8" s="4">
        <v>2.5</v>
      </c>
      <c r="D8" s="5" t="s">
        <v>26</v>
      </c>
      <c r="E8" s="6"/>
      <c r="F8" s="5" t="s">
        <v>27</v>
      </c>
    </row>
    <row r="9" ht="128" customHeight="1" spans="1:6">
      <c r="A9" s="7"/>
      <c r="B9" s="10" t="s">
        <v>28</v>
      </c>
      <c r="C9" s="4">
        <v>1.5</v>
      </c>
      <c r="D9" s="5" t="s">
        <v>29</v>
      </c>
      <c r="E9" s="6"/>
      <c r="F9" s="5" t="s">
        <v>30</v>
      </c>
    </row>
    <row r="10" ht="128" customHeight="1" spans="1:6">
      <c r="A10" s="7"/>
      <c r="B10" s="10" t="s">
        <v>31</v>
      </c>
      <c r="C10" s="4">
        <v>2</v>
      </c>
      <c r="D10" s="5" t="s">
        <v>32</v>
      </c>
      <c r="E10" s="6"/>
      <c r="F10" s="5" t="s">
        <v>33</v>
      </c>
    </row>
    <row r="11" ht="128" customHeight="1" spans="1:6">
      <c r="A11" s="7"/>
      <c r="B11" s="10" t="s">
        <v>34</v>
      </c>
      <c r="C11" s="4">
        <v>3.5</v>
      </c>
      <c r="D11" s="5" t="s">
        <v>35</v>
      </c>
      <c r="E11" s="6"/>
      <c r="F11" s="5" t="s">
        <v>36</v>
      </c>
    </row>
    <row r="12" ht="132" customHeight="1" spans="1:6">
      <c r="A12" s="7"/>
      <c r="B12" s="10" t="s">
        <v>37</v>
      </c>
      <c r="C12" s="4">
        <v>1.5</v>
      </c>
      <c r="D12" s="5" t="s">
        <v>38</v>
      </c>
      <c r="E12" s="6"/>
      <c r="F12" s="5" t="s">
        <v>39</v>
      </c>
    </row>
    <row r="13" ht="132" customHeight="1" spans="1:6">
      <c r="A13" s="7"/>
      <c r="B13" s="10" t="s">
        <v>40</v>
      </c>
      <c r="C13" s="4">
        <v>3</v>
      </c>
      <c r="D13" s="11" t="s">
        <v>41</v>
      </c>
      <c r="E13" s="11" t="str">
        <f>_xlfn.DISPIMG("ID_E05CA95E4C1146D4AD2DFE33BCBBC861",1)</f>
        <v>=DISPIMG("ID_E05CA95E4C1146D4AD2DFE33BCBBC861",1)</v>
      </c>
      <c r="F13" s="11" t="s">
        <v>42</v>
      </c>
    </row>
    <row r="14" ht="128" customHeight="1" spans="1:6">
      <c r="A14" s="7"/>
      <c r="B14" s="10" t="s">
        <v>43</v>
      </c>
      <c r="C14" s="4">
        <v>3</v>
      </c>
      <c r="D14" s="5" t="s">
        <v>44</v>
      </c>
      <c r="E14" s="6"/>
      <c r="F14" s="5" t="s">
        <v>45</v>
      </c>
    </row>
    <row r="15" ht="128" customHeight="1" spans="1:6">
      <c r="A15" s="7"/>
      <c r="B15" s="10" t="s">
        <v>46</v>
      </c>
      <c r="C15" s="4">
        <v>2</v>
      </c>
      <c r="D15" s="11" t="s">
        <v>47</v>
      </c>
      <c r="E15" s="11" t="str">
        <f>_xlfn.DISPIMG("ID_00860B37FE9347D1AF1B6E8C6648D130",1)</f>
        <v>=DISPIMG("ID_00860B37FE9347D1AF1B6E8C6648D130",1)</v>
      </c>
      <c r="F15" s="11" t="s">
        <v>48</v>
      </c>
    </row>
    <row r="16" ht="128" customHeight="1" spans="1:6">
      <c r="A16" s="7"/>
      <c r="B16" s="10" t="s">
        <v>49</v>
      </c>
      <c r="C16" s="4">
        <v>5</v>
      </c>
      <c r="D16" s="5" t="s">
        <v>50</v>
      </c>
      <c r="E16" s="6"/>
      <c r="F16" s="5" t="s">
        <v>51</v>
      </c>
    </row>
    <row r="17" ht="128" customHeight="1" spans="1:6">
      <c r="A17" s="7"/>
      <c r="B17" s="10" t="s">
        <v>52</v>
      </c>
      <c r="C17" s="4">
        <v>2</v>
      </c>
      <c r="D17" s="5" t="s">
        <v>53</v>
      </c>
      <c r="E17" s="6"/>
      <c r="F17" s="5" t="s">
        <v>54</v>
      </c>
    </row>
    <row r="18" ht="128" customHeight="1" spans="1:6">
      <c r="A18" s="7"/>
      <c r="B18" s="4" t="s">
        <v>55</v>
      </c>
      <c r="C18" s="4">
        <v>3</v>
      </c>
      <c r="D18" s="5" t="s">
        <v>56</v>
      </c>
      <c r="E18" s="6"/>
      <c r="F18" s="5" t="s">
        <v>57</v>
      </c>
    </row>
    <row r="19" ht="128" customHeight="1" spans="1:6">
      <c r="A19" s="7"/>
      <c r="B19" s="4" t="s">
        <v>58</v>
      </c>
      <c r="C19" s="4">
        <v>2</v>
      </c>
      <c r="D19" s="11" t="s">
        <v>59</v>
      </c>
      <c r="E19" s="11" t="str">
        <f>_xlfn.DISPIMG("ID_2DD0AF6D6C124C9F86497DE3C1F16879",1)</f>
        <v>=DISPIMG("ID_2DD0AF6D6C124C9F86497DE3C1F16879",1)</v>
      </c>
      <c r="F19" s="11" t="s">
        <v>60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Wan2.2分镜表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小T老师</cp:lastModifiedBy>
  <dcterms:created xsi:type="dcterms:W3CDTF">2026-07-28T09:08:00Z</dcterms:created>
  <dcterms:modified xsi:type="dcterms:W3CDTF">2026-07-29T01:08:54Z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ECE5E934F90A4221A2A00123AD4E3FBF_12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