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1F90E1FA-A76B-49A9-99CB-E5396E8D7BDD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2月支出" sheetId="1" r:id="rId1"/>
    <sheet name="收入" sheetId="2" r:id="rId2"/>
    <sheet name="计账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B2" i="3" l="1"/>
  <c r="D3" i="3" s="1"/>
  <c r="D2" i="3"/>
  <c r="D4" i="3" l="1"/>
</calcChain>
</file>

<file path=xl/sharedStrings.xml><?xml version="1.0" encoding="utf-8"?>
<sst xmlns="http://schemas.openxmlformats.org/spreadsheetml/2006/main" count="73" uniqueCount="55">
  <si>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</si>
  <si>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</si>
  <si>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</si>
  <si>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</si>
  <si>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</si>
  <si>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</si>
  <si>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</si>
  <si>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</si>
  <si>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</si>
  <si>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</si>
  <si>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</si>
  <si>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</si>
  <si>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</si>
  <si>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</si>
  <si>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</si>
  <si>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</si>
  <si>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芒海小学2023年1月份电费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</si>
  <si>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</si>
  <si>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</si>
  <si>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</si>
  <si>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</si>
  <si>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</si>
  <si>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</si>
  <si>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</si>
  <si>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</si>
  <si>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</si>
  <si>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列2</t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</si>
  <si>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</si>
  <si>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</si>
  <si>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</si>
  <si>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</si>
  <si>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</si>
  <si>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</si>
  <si>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</si>
  <si>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</si>
  <si>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</si>
  <si>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</si>
  <si>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</si>
  <si>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</si>
  <si>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</si>
  <si>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</si>
  <si>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</si>
  <si>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</si>
  <si>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还没开单（吃饭）</t>
    <phoneticPr fontId="3" type="noConversion"/>
  </si>
  <si>
    <t>给中心学校的领导买烟</t>
    <phoneticPr fontId="3" type="noConversion"/>
  </si>
  <si>
    <t>去五里吃饭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</si>
  <si>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</si>
  <si>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</si>
  <si>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</si>
  <si>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还没开单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</si>
  <si>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</si>
  <si>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</si>
  <si>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</si>
  <si>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 xml:space="preserve"> </t>
    <phoneticPr fontId="3" type="noConversion"/>
  </si>
  <si>
    <t>上学期超支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</si>
</sst>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</numFmts>
  <fonts count="8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7" borderId="1" applyNumberFormat="0" applyAlignment="0" applyProtection="0">
      <alignment vertical="center"/>
    </xf>
  </cellStyleXfs>
  <cellXfs count="35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0" fontId="7" fillId="7" borderId="1" xfId="2" applyAlignment="1">
      <alignment horizontal="center" vertical="center"/>
    </xf>
    <xf numFmtId="44" fontId="7" fillId="7" borderId="1" xfId="2" applyNumberFormat="1" applyAlignment="1">
      <alignment horizontal="center" vertical="center"/>
    </xf>
  </cellXfs>
  <cellStyles count="3">
    <cellStyle name="常规" xfId="0" builtinId="0"/>
    <cellStyle name="计算" xfId="1" builtinId="22"/>
    <cellStyle name="输入" xfId="2" builtinId="2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H1048576" totalsRowShown="0" headerRowDxfId="21" dataDxfId="19" headerRowBorderDxfId="20">
  <autoFilter ref="A1:H1048576" xr:uid="{9893D4A9-B8B8-4BA0-924A-DA4A909A118B}"/>
  <sortState xmlns:xlrd2="http://schemas.microsoft.com/office/spreadsheetml/2017/richdata2" ref="A2:H26">
    <sortCondition ref="B1:B1048576"/>
  </sortState>
  <tableColumns count="8">
    <tableColumn id="1" xr3:uid="{C6E8C1E8-0442-472C-A4E5-C447EF68CC04}" name="序号" dataDxfId="18"/>
    <tableColumn id="2" xr3:uid="{3CB4E6D8-EBEF-4CAF-AB3F-379862DB8C25}" name="时间" dataDxfId="17"/>
    <tableColumn id="3" xr3:uid="{4D9CE331-2131-4325-AEF7-1CB59D6BBF15}" name="经办人" dataDxfId="16"/>
    <tableColumn id="4" xr3:uid="{317EC404-B471-45FB-A05F-1AF197554A8D}" name="用途" dataDxfId="15"/>
    <tableColumn id="5" xr3:uid="{35041395-6901-420C-8247-E53B17A40A32}" name="单价" dataDxfId="14"/>
    <tableColumn id="6" xr3:uid="{7A60F68C-5A5D-4A97-9BB9-E3511EA7055F}" name="数量" dataDxfId="13"/>
    <tableColumn id="7" xr3:uid="{9635965B-F6AD-42ED-9F33-056C98CBF811}" name="支出/元" dataDxfId="12"/>
    <tableColumn id="8" xr3:uid="{C0CA5595-412F-44E7-B6C4-27B2B5037D67}" name="备注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10" dataDxfId="9">
  <autoFilter ref="A1:C1048576" xr:uid="{8F1A52E7-958E-4FB1-9091-5A71B9B80E78}"/>
  <tableColumns count="3">
    <tableColumn id="1" xr3:uid="{35EE0FFE-F40C-44A3-B76C-56DC49B2C7BE}" name="时间" dataDxfId="8"/>
    <tableColumn id="2" xr3:uid="{8B7BA3DA-9FD2-4387-BDE3-D519ECE1BA93}" name="金额" dataDxfId="7"/>
    <tableColumn id="3" xr3:uid="{52E8B356-AA7A-4F9B-BA45-D04E2017228B}" name="备注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5" dataDxfId="4">
  <autoFilter ref="A1:D1048576" xr:uid="{3993F632-E3CD-463A-9665-2A6FA1D22A2E}"/>
  <tableColumns count="4">
    <tableColumn id="1" xr3:uid="{5468732A-C9E4-4BAE-B3F0-166353708C75}" name="时间" dataDxfId="3"/>
    <tableColumn id="2" xr3:uid="{1703EA6A-A68A-4CBF-8D0B-E6958326C4A0}" name="月总支出" dataDxfId="2"/>
    <tableColumn id="3" xr3:uid="{5AD5732F-B2D1-4DFC-A0D2-A8EF15683365}" name="项目" dataDxfId="1"/>
    <tableColumn id="4" xr3:uid="{47B333E5-F3E2-44CE-8B27-04287B31B66F}" name="金额/元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ySplit="1" topLeftCell="A5" activePane="bottomLeft" state="frozen"/>
      <selection pane="bottomLeft" activeCell="E12" sqref="E12"/>
    </sheetView>
  </sheetViews>
  <sheetFormatPr defaultRowHeight="14" x14ac:dyDescent="0.3"/>
  <cols>
    <col min="1" max="1" width="12.9140625" style="10" customWidth="1"/>
    <col min="2" max="2" width="12.9140625" style="16" bestFit="1" customWidth="1"/>
    <col min="3" max="3" width="14.33203125" style="3" bestFit="1" customWidth="1"/>
    <col min="4" max="4" width="41.83203125" style="3" bestFit="1" customWidth="1"/>
    <col min="5" max="5" width="9" style="3" bestFit="1" customWidth="1"/>
    <col min="6" max="6" width="8.6640625" style="3"/>
    <col min="7" max="7" width="20.33203125" style="4" bestFit="1" customWidth="1"/>
    <col min="8" max="8" width="16.25" style="3" bestFit="1" customWidth="1"/>
  </cols>
  <sheetData>
    <row r="1" spans="1:9" s="3" customFormat="1" ht="14.5" thickBot="1" x14ac:dyDescent="0.35">
      <c r="A1" s="9" t="s">
        <v>27</v>
      </c>
      <c r="B1" s="1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42</v>
      </c>
      <c r="H1" s="1" t="s">
        <v>5</v>
      </c>
      <c r="I1" s="3" t="s">
        <v>26</v>
      </c>
    </row>
    <row r="2" spans="1:9" x14ac:dyDescent="0.3">
      <c r="A2" s="11">
        <v>1</v>
      </c>
      <c r="B2" s="16">
        <v>44961</v>
      </c>
      <c r="C2" s="3" t="s">
        <v>7</v>
      </c>
      <c r="D2" s="3" t="s">
        <v>6</v>
      </c>
      <c r="G2" s="4">
        <v>460</v>
      </c>
    </row>
    <row r="3" spans="1:9" x14ac:dyDescent="0.3">
      <c r="A3" s="11">
        <v>2</v>
      </c>
      <c r="B3" s="16">
        <v>44961</v>
      </c>
      <c r="C3" s="3" t="s">
        <v>18</v>
      </c>
      <c r="D3" s="3" t="s">
        <v>19</v>
      </c>
      <c r="G3" s="4">
        <v>300</v>
      </c>
    </row>
    <row r="4" spans="1:9" x14ac:dyDescent="0.3">
      <c r="A4" s="11">
        <v>3</v>
      </c>
      <c r="B4" s="18">
        <v>44961</v>
      </c>
      <c r="C4" s="12" t="s">
        <v>29</v>
      </c>
      <c r="D4" s="12" t="s">
        <v>30</v>
      </c>
      <c r="E4" s="12"/>
      <c r="F4" s="12"/>
      <c r="G4" s="13">
        <v>100</v>
      </c>
      <c r="H4" s="12"/>
    </row>
    <row r="5" spans="1:9" x14ac:dyDescent="0.3">
      <c r="A5" s="11">
        <v>4</v>
      </c>
      <c r="B5" s="16">
        <v>44962</v>
      </c>
      <c r="C5" s="3" t="s">
        <v>7</v>
      </c>
      <c r="D5" s="3" t="s">
        <v>22</v>
      </c>
      <c r="G5" s="4">
        <v>1089</v>
      </c>
    </row>
    <row r="6" spans="1:9" x14ac:dyDescent="0.3">
      <c r="A6" s="25">
        <v>5</v>
      </c>
      <c r="B6" s="26">
        <v>44962</v>
      </c>
      <c r="C6" s="27" t="s">
        <v>15</v>
      </c>
      <c r="D6" s="27" t="s">
        <v>16</v>
      </c>
      <c r="E6" s="27"/>
      <c r="F6" s="27"/>
      <c r="G6" s="28">
        <v>243.4</v>
      </c>
      <c r="H6" s="27"/>
    </row>
    <row r="7" spans="1:9" x14ac:dyDescent="0.3">
      <c r="A7" s="11">
        <v>6</v>
      </c>
      <c r="B7" s="16">
        <v>44962</v>
      </c>
      <c r="C7" s="3" t="s">
        <v>15</v>
      </c>
      <c r="D7" s="3" t="s">
        <v>23</v>
      </c>
      <c r="E7" s="3">
        <v>50</v>
      </c>
      <c r="F7" s="3">
        <v>1</v>
      </c>
      <c r="G7" s="4">
        <v>50</v>
      </c>
    </row>
    <row r="8" spans="1:9" x14ac:dyDescent="0.3">
      <c r="A8" s="11">
        <v>7</v>
      </c>
      <c r="B8" s="16">
        <v>44963</v>
      </c>
      <c r="D8" s="3" t="s">
        <v>17</v>
      </c>
      <c r="G8" s="4">
        <v>420</v>
      </c>
    </row>
    <row r="9" spans="1:9" x14ac:dyDescent="0.3">
      <c r="A9" s="11">
        <v>8</v>
      </c>
      <c r="B9" s="19">
        <v>44963</v>
      </c>
      <c r="C9" s="14" t="s">
        <v>29</v>
      </c>
      <c r="D9" s="14" t="s">
        <v>28</v>
      </c>
      <c r="E9" s="14"/>
      <c r="F9" s="14"/>
      <c r="G9" s="15">
        <v>137</v>
      </c>
      <c r="H9" s="14"/>
    </row>
    <row r="10" spans="1:9" x14ac:dyDescent="0.3">
      <c r="A10" s="11">
        <v>9</v>
      </c>
      <c r="B10" s="16">
        <v>44964</v>
      </c>
      <c r="C10" s="3" t="s">
        <v>20</v>
      </c>
      <c r="D10" s="3" t="s">
        <v>21</v>
      </c>
      <c r="G10" s="4">
        <v>50</v>
      </c>
    </row>
    <row r="11" spans="1:9" x14ac:dyDescent="0.3">
      <c r="A11" s="11">
        <v>10</v>
      </c>
      <c r="B11" s="16">
        <v>44964</v>
      </c>
      <c r="C11" s="3" t="s">
        <v>24</v>
      </c>
      <c r="D11" s="3" t="s">
        <v>25</v>
      </c>
      <c r="E11" s="3">
        <v>2</v>
      </c>
      <c r="F11" s="3">
        <v>6</v>
      </c>
      <c r="G11" s="4">
        <v>12</v>
      </c>
    </row>
    <row r="12" spans="1:9" x14ac:dyDescent="0.3">
      <c r="A12" s="11">
        <v>11</v>
      </c>
      <c r="B12" s="16">
        <v>44965</v>
      </c>
      <c r="C12" s="3" t="s">
        <v>35</v>
      </c>
      <c r="D12" s="3" t="s">
        <v>36</v>
      </c>
      <c r="G12" s="4">
        <v>420</v>
      </c>
    </row>
    <row r="13" spans="1:9" x14ac:dyDescent="0.3">
      <c r="A13" s="11">
        <v>12</v>
      </c>
      <c r="B13" s="16">
        <v>44966</v>
      </c>
      <c r="C13" s="3" t="s">
        <v>31</v>
      </c>
      <c r="D13" s="3" t="s">
        <v>32</v>
      </c>
      <c r="G13" s="4">
        <v>60</v>
      </c>
    </row>
    <row r="14" spans="1:9" x14ac:dyDescent="0.3">
      <c r="A14" s="11">
        <v>13</v>
      </c>
      <c r="B14" s="16">
        <v>44966</v>
      </c>
      <c r="C14" s="3" t="s">
        <v>31</v>
      </c>
      <c r="D14" s="3" t="s">
        <v>33</v>
      </c>
      <c r="G14" s="4">
        <v>35</v>
      </c>
    </row>
    <row r="15" spans="1:9" x14ac:dyDescent="0.3">
      <c r="A15" s="11">
        <v>14</v>
      </c>
      <c r="B15" s="16">
        <v>44966</v>
      </c>
      <c r="C15" s="3" t="s">
        <v>15</v>
      </c>
      <c r="D15" s="3" t="s">
        <v>34</v>
      </c>
      <c r="G15" s="4">
        <v>200</v>
      </c>
    </row>
    <row r="16" spans="1:9" x14ac:dyDescent="0.3">
      <c r="A16" s="11">
        <v>15</v>
      </c>
      <c r="B16" s="16">
        <v>44968</v>
      </c>
      <c r="C16" s="3" t="s">
        <v>15</v>
      </c>
      <c r="D16" s="3" t="s">
        <v>38</v>
      </c>
      <c r="G16" s="4">
        <v>305</v>
      </c>
    </row>
    <row r="17" spans="1:8" x14ac:dyDescent="0.3">
      <c r="A17" s="11">
        <v>16</v>
      </c>
      <c r="B17" s="16">
        <v>44968</v>
      </c>
      <c r="C17" s="3" t="s">
        <v>15</v>
      </c>
      <c r="D17" s="3" t="s">
        <v>39</v>
      </c>
      <c r="E17" s="3">
        <v>50</v>
      </c>
      <c r="F17" s="3">
        <v>2</v>
      </c>
      <c r="G17" s="4">
        <v>100</v>
      </c>
    </row>
    <row r="18" spans="1:8" x14ac:dyDescent="0.3">
      <c r="A18" s="11">
        <v>17</v>
      </c>
      <c r="B18" s="16">
        <v>44968</v>
      </c>
      <c r="C18" s="3" t="s">
        <v>15</v>
      </c>
      <c r="D18" s="3" t="s">
        <v>41</v>
      </c>
      <c r="E18" s="3">
        <v>45</v>
      </c>
      <c r="F18" s="3">
        <v>2</v>
      </c>
      <c r="G18" s="4">
        <v>90</v>
      </c>
    </row>
    <row r="19" spans="1:8" x14ac:dyDescent="0.3">
      <c r="A19" s="11">
        <v>18</v>
      </c>
      <c r="B19" s="16">
        <v>44970</v>
      </c>
      <c r="C19" s="3" t="s">
        <v>37</v>
      </c>
      <c r="D19" s="3" t="s">
        <v>30</v>
      </c>
      <c r="G19" s="4">
        <v>100</v>
      </c>
    </row>
    <row r="20" spans="1:8" x14ac:dyDescent="0.3">
      <c r="A20" s="11">
        <v>19</v>
      </c>
      <c r="B20" s="16">
        <v>44970</v>
      </c>
      <c r="C20" s="3" t="s">
        <v>15</v>
      </c>
      <c r="D20" s="3" t="s">
        <v>40</v>
      </c>
      <c r="E20" s="3">
        <v>15</v>
      </c>
      <c r="F20" s="3">
        <v>4</v>
      </c>
      <c r="G20" s="4">
        <v>60</v>
      </c>
    </row>
    <row r="21" spans="1:8" s="23" customFormat="1" x14ac:dyDescent="0.3">
      <c r="A21" s="11">
        <v>20</v>
      </c>
      <c r="B21" s="16">
        <v>44970</v>
      </c>
      <c r="C21" s="3" t="s">
        <v>20</v>
      </c>
      <c r="D21" s="3" t="s">
        <v>53</v>
      </c>
      <c r="E21" s="3"/>
      <c r="F21" s="3"/>
      <c r="G21" s="4">
        <v>196</v>
      </c>
      <c r="H21" s="3"/>
    </row>
    <row r="22" spans="1:8" s="23" customFormat="1" x14ac:dyDescent="0.3">
      <c r="A22" s="11">
        <v>21</v>
      </c>
      <c r="B22" s="20">
        <v>44970</v>
      </c>
      <c r="C22" s="21" t="s">
        <v>18</v>
      </c>
      <c r="D22" s="21" t="s">
        <v>45</v>
      </c>
      <c r="E22" s="21"/>
      <c r="F22" s="21"/>
      <c r="G22" s="22">
        <v>130</v>
      </c>
      <c r="H22" s="21" t="s">
        <v>43</v>
      </c>
    </row>
    <row r="23" spans="1:8" x14ac:dyDescent="0.3">
      <c r="A23" s="11">
        <v>23</v>
      </c>
      <c r="B23" s="16">
        <v>44970</v>
      </c>
      <c r="C23" s="3" t="s">
        <v>50</v>
      </c>
      <c r="D23" s="3" t="s">
        <v>51</v>
      </c>
      <c r="G23" s="4">
        <v>42</v>
      </c>
    </row>
    <row r="24" spans="1:8" x14ac:dyDescent="0.3">
      <c r="A24" s="29">
        <v>22</v>
      </c>
      <c r="B24" s="30">
        <v>44971</v>
      </c>
      <c r="C24" s="31" t="s">
        <v>15</v>
      </c>
      <c r="D24" s="31" t="s">
        <v>47</v>
      </c>
      <c r="E24" s="31"/>
      <c r="F24" s="31"/>
      <c r="G24" s="32">
        <v>1050</v>
      </c>
      <c r="H24" s="31"/>
    </row>
    <row r="25" spans="1:8" x14ac:dyDescent="0.3">
      <c r="A25" s="11">
        <v>24</v>
      </c>
      <c r="B25" s="20">
        <v>44971</v>
      </c>
      <c r="C25" s="21" t="s">
        <v>15</v>
      </c>
      <c r="D25" s="21" t="s">
        <v>44</v>
      </c>
      <c r="E25" s="21">
        <v>45</v>
      </c>
      <c r="F25" s="21">
        <v>3</v>
      </c>
      <c r="G25" s="22">
        <v>135</v>
      </c>
      <c r="H25" s="21" t="s">
        <v>49</v>
      </c>
    </row>
    <row r="26" spans="1:8" s="23" customFormat="1" x14ac:dyDescent="0.3">
      <c r="A26" s="11">
        <v>25</v>
      </c>
      <c r="B26" s="20">
        <v>44973</v>
      </c>
      <c r="C26" s="21" t="s">
        <v>15</v>
      </c>
      <c r="D26" s="21" t="s">
        <v>52</v>
      </c>
      <c r="E26" s="21"/>
      <c r="F26" s="21"/>
      <c r="G26" s="24">
        <v>339</v>
      </c>
      <c r="H26" s="2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3"/>
  <sheetViews>
    <sheetView workbookViewId="0">
      <selection activeCell="C3" sqref="C3"/>
    </sheetView>
  </sheetViews>
  <sheetFormatPr defaultRowHeight="14" x14ac:dyDescent="0.3"/>
  <cols>
    <col min="1" max="1" width="11.08203125" style="16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6" t="s">
        <v>0</v>
      </c>
      <c r="B1" s="4" t="s">
        <v>8</v>
      </c>
      <c r="C1" s="3" t="s">
        <v>5</v>
      </c>
    </row>
    <row r="2" spans="1:3" x14ac:dyDescent="0.3">
      <c r="A2" s="16">
        <v>44972</v>
      </c>
      <c r="B2" s="4">
        <v>1512</v>
      </c>
      <c r="C2" s="3" t="s">
        <v>46</v>
      </c>
    </row>
    <row r="3" spans="1:3" x14ac:dyDescent="0.3">
      <c r="A3" s="16">
        <v>44965</v>
      </c>
      <c r="B3" s="4">
        <v>196310</v>
      </c>
      <c r="C3" s="3" t="s">
        <v>48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8"/>
  <sheetViews>
    <sheetView tabSelected="1" workbookViewId="0">
      <selection activeCell="G10" sqref="G10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10.4140625" style="3" bestFit="1" customWidth="1"/>
    <col min="4" max="4" width="12.1640625" style="3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6123.4</v>
      </c>
      <c r="C2" s="7" t="s">
        <v>12</v>
      </c>
      <c r="D2" s="8">
        <f>SUM(表2[[#All],[金额]])</f>
        <v>197822</v>
      </c>
    </row>
    <row r="3" spans="1:4" x14ac:dyDescent="0.3">
      <c r="C3" s="7" t="s">
        <v>13</v>
      </c>
      <c r="D3" s="8">
        <f>SUM(B:B)</f>
        <v>6123.4</v>
      </c>
    </row>
    <row r="4" spans="1:4" x14ac:dyDescent="0.3">
      <c r="C4" s="6" t="s">
        <v>14</v>
      </c>
      <c r="D4" s="8">
        <f>D2-D3</f>
        <v>191698.6</v>
      </c>
    </row>
    <row r="8" spans="1:4" x14ac:dyDescent="0.3">
      <c r="C8" s="33" t="s">
        <v>54</v>
      </c>
      <c r="D8" s="34">
        <f>621.39</f>
        <v>621.39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2月支出</vt:lpstr>
      <vt:lpstr>收入</vt:lpstr>
      <vt:lpstr>计账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2023-02-16T23:47:00Z</dcterms:modified>
</cp:coreProperties>
</file>