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480" yWindow="75" windowWidth="7995" windowHeight="6660" tabRatio="603"/>
  </bookViews>
  <sheets>
    <sheet name="Nomina" sheetId="3" r:id="rId1"/>
  </sheets>
  <externalReferences>
    <externalReference r:id="rId2"/>
  </externalReferences>
  <definedNames>
    <definedName name="_xlnm._FilterDatabase" localSheetId="0" hidden="1">Nomina!$H$15:$I$15</definedName>
    <definedName name="_xlnm.Criteria" localSheetId="0">Nomina!#REF!</definedName>
    <definedName name="DATOCENT">'[1]DATOS INFORMATIVOS'!$A$12:$AC$237</definedName>
  </definedNames>
  <calcPr calcId="125725"/>
</workbook>
</file>

<file path=xl/calcChain.xml><?xml version="1.0" encoding="utf-8"?>
<calcChain xmlns="http://schemas.openxmlformats.org/spreadsheetml/2006/main">
  <c r="AJ98" i="3"/>
  <c r="AJ100"/>
  <c r="AJ102"/>
  <c r="AJ104"/>
  <c r="AJ106"/>
  <c r="AJ108"/>
</calcChain>
</file>

<file path=xl/sharedStrings.xml><?xml version="1.0" encoding="utf-8"?>
<sst xmlns="http://schemas.openxmlformats.org/spreadsheetml/2006/main" count="38" uniqueCount="37">
  <si>
    <t>Fecha de Ingreso</t>
  </si>
  <si>
    <t>Nº</t>
  </si>
  <si>
    <t>Apellidos y Nombres</t>
  </si>
  <si>
    <t>Cargo</t>
  </si>
  <si>
    <t>Salario Básico Mensual</t>
  </si>
  <si>
    <t>Salario Diario</t>
  </si>
  <si>
    <t>Período Laborado</t>
  </si>
  <si>
    <t>Días Laborados</t>
  </si>
  <si>
    <t>Sub Total Sueldo Básico</t>
  </si>
  <si>
    <t>Asignaciones</t>
  </si>
  <si>
    <t>Total Asignaciones</t>
  </si>
  <si>
    <t>Total Sueldo + Asignaciones</t>
  </si>
  <si>
    <t>Deducciones</t>
  </si>
  <si>
    <t>Total Deducciones</t>
  </si>
  <si>
    <t>TOTAL A CANCELAR</t>
  </si>
  <si>
    <t>Desde</t>
  </si>
  <si>
    <t>Hasta</t>
  </si>
  <si>
    <t>Dias</t>
  </si>
  <si>
    <t>Del:</t>
  </si>
  <si>
    <t>Quincena</t>
  </si>
  <si>
    <t>Al:</t>
  </si>
  <si>
    <t>Programa</t>
  </si>
  <si>
    <t>Actividad</t>
  </si>
  <si>
    <t>SEMANAS DE LA QUINCENA</t>
  </si>
  <si>
    <t>TOTAL NOMINA</t>
  </si>
  <si>
    <t>Observaciones</t>
  </si>
  <si>
    <t>Codigo de Busqueda</t>
  </si>
  <si>
    <t>CORPORACIÓN DE INFRAESTRUCTURA, MANTENIMIENTO DE OBRAS Y SERVICIOS DEL ESTADO TÁCHIRA  CORPOINTA.</t>
  </si>
  <si>
    <t xml:space="preserve"> </t>
  </si>
  <si>
    <t>PERSONAL EMPLEADO FIJO</t>
  </si>
  <si>
    <t>Cédula de Identidad                  / Rif</t>
  </si>
  <si>
    <t>Abg. Neptalí Javier Duque Auverth</t>
  </si>
  <si>
    <t xml:space="preserve">  Gerente de Recursos Humanos  </t>
  </si>
  <si>
    <t>Lcdo. Gabriel F.</t>
  </si>
  <si>
    <t>GERENCIA DE PLANIFICACION Y PROYECTOS -  PROGRAMA: 02 (SERVICIOS OPERATIVOS Y DE OBRAS) - PROYECTO: 20</t>
  </si>
  <si>
    <t>NOMINA CORRESPONDIENTE A LA PRIMERA QUINCENA DEL MES DE MAYO DE 2012 (DEL 01-05-2012 AL 15-05-2012)</t>
  </si>
  <si>
    <t>San Cristobal, 09 de mayo de 2012</t>
  </si>
</sst>
</file>

<file path=xl/styles.xml><?xml version="1.0" encoding="utf-8"?>
<styleSheet xmlns="http://schemas.openxmlformats.org/spreadsheetml/2006/main">
  <numFmts count="2">
    <numFmt numFmtId="166" formatCode="[$-C0A]d\-mmm\-yy;@"/>
    <numFmt numFmtId="168" formatCode="0.00;[Red]0.00"/>
  </numFmts>
  <fonts count="25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Franklin Gothic Medium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2"/>
      <name val="Franklin Gothic Medium"/>
      <family val="2"/>
    </font>
    <font>
      <sz val="12"/>
      <name val="Arial"/>
      <family val="2"/>
    </font>
    <font>
      <sz val="13"/>
      <name val="Arial"/>
      <family val="2"/>
    </font>
    <font>
      <u/>
      <sz val="13"/>
      <color indexed="12"/>
      <name val="Arial"/>
      <family val="2"/>
    </font>
    <font>
      <sz val="16"/>
      <name val="Arial"/>
      <family val="2"/>
    </font>
    <font>
      <b/>
      <sz val="13"/>
      <name val="Arial"/>
      <family val="2"/>
    </font>
    <font>
      <b/>
      <sz val="1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medium">
        <color indexed="57"/>
      </left>
      <right style="medium">
        <color indexed="57"/>
      </right>
      <top style="medium">
        <color indexed="57"/>
      </top>
      <bottom style="medium">
        <color indexed="5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51"/>
      </left>
      <right/>
      <top style="medium">
        <color indexed="51"/>
      </top>
      <bottom style="medium">
        <color indexed="51"/>
      </bottom>
      <diagonal/>
    </border>
    <border>
      <left/>
      <right style="medium">
        <color indexed="51"/>
      </right>
      <top style="medium">
        <color indexed="51"/>
      </top>
      <bottom style="medium">
        <color indexed="51"/>
      </bottom>
      <diagonal/>
    </border>
    <border>
      <left style="medium">
        <color indexed="14"/>
      </left>
      <right/>
      <top style="medium">
        <color indexed="14"/>
      </top>
      <bottom style="medium">
        <color indexed="14"/>
      </bottom>
      <diagonal/>
    </border>
    <border>
      <left/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medium">
        <color indexed="59"/>
      </left>
      <right/>
      <top style="medium">
        <color indexed="59"/>
      </top>
      <bottom style="medium">
        <color indexed="59"/>
      </bottom>
      <diagonal/>
    </border>
    <border>
      <left/>
      <right style="medium">
        <color indexed="59"/>
      </right>
      <top style="medium">
        <color indexed="59"/>
      </top>
      <bottom style="medium">
        <color indexed="59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 style="medium">
        <color indexed="39"/>
      </right>
      <top style="medium">
        <color indexed="39"/>
      </top>
      <bottom style="medium">
        <color indexed="39"/>
      </bottom>
      <diagonal/>
    </border>
    <border>
      <left style="medium">
        <color indexed="39"/>
      </left>
      <right/>
      <top style="medium">
        <color indexed="39"/>
      </top>
      <bottom style="medium">
        <color indexed="39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horizontal="right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7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49" fontId="10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4" fontId="6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4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16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Fill="1" applyBorder="1" applyAlignment="1">
      <alignment horizontal="right" vertical="center"/>
    </xf>
    <xf numFmtId="4" fontId="2" fillId="0" borderId="0" xfId="0" applyNumberFormat="1" applyFont="1" applyAlignment="1">
      <alignment horizontal="right"/>
    </xf>
    <xf numFmtId="166" fontId="0" fillId="0" borderId="4" xfId="0" applyNumberFormat="1" applyBorder="1" applyAlignment="1">
      <alignment horizontal="center"/>
    </xf>
    <xf numFmtId="166" fontId="8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center"/>
    </xf>
    <xf numFmtId="166" fontId="1" fillId="0" borderId="0" xfId="0" applyNumberFormat="1" applyFont="1"/>
    <xf numFmtId="1" fontId="1" fillId="0" borderId="0" xfId="0" applyNumberFormat="1" applyFont="1"/>
    <xf numFmtId="0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" fontId="10" fillId="0" borderId="0" xfId="0" applyNumberFormat="1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/>
    <xf numFmtId="1" fontId="1" fillId="0" borderId="0" xfId="0" applyNumberFormat="1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4" fontId="2" fillId="2" borderId="6" xfId="0" applyNumberFormat="1" applyFont="1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/>
    <xf numFmtId="49" fontId="2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Alignment="1"/>
    <xf numFmtId="49" fontId="16" fillId="0" borderId="0" xfId="0" applyNumberFormat="1" applyFont="1" applyFill="1" applyBorder="1" applyAlignment="1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4" fontId="10" fillId="2" borderId="6" xfId="0" applyNumberFormat="1" applyFont="1" applyFill="1" applyBorder="1" applyAlignment="1">
      <alignment horizontal="right" vertical="center"/>
    </xf>
    <xf numFmtId="4" fontId="10" fillId="0" borderId="0" xfId="0" applyNumberFormat="1" applyFont="1" applyFill="1" applyBorder="1" applyAlignment="1">
      <alignment horizontal="right" vertical="center"/>
    </xf>
    <xf numFmtId="4" fontId="10" fillId="0" borderId="0" xfId="0" applyNumberFormat="1" applyFont="1" applyFill="1" applyBorder="1" applyAlignment="1">
      <alignment horizontal="right"/>
    </xf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4" fontId="1" fillId="0" borderId="8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/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/>
    <xf numFmtId="49" fontId="6" fillId="0" borderId="0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3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/>
    </xf>
    <xf numFmtId="4" fontId="9" fillId="0" borderId="1" xfId="0" applyNumberFormat="1" applyFont="1" applyFill="1" applyBorder="1" applyAlignment="1">
      <alignment horizontal="righ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4" fontId="9" fillId="0" borderId="1" xfId="0" applyNumberFormat="1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 wrapText="1"/>
    </xf>
    <xf numFmtId="1" fontId="12" fillId="0" borderId="0" xfId="0" applyNumberFormat="1" applyFont="1" applyFill="1" applyBorder="1" applyAlignment="1">
      <alignment horizontal="center" vertical="center"/>
    </xf>
    <xf numFmtId="3" fontId="1" fillId="0" borderId="10" xfId="0" applyNumberFormat="1" applyFont="1" applyFill="1" applyBorder="1" applyAlignment="1">
      <alignment horizontal="center" vertical="center"/>
    </xf>
    <xf numFmtId="4" fontId="10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right"/>
    </xf>
    <xf numFmtId="0" fontId="16" fillId="6" borderId="11" xfId="0" applyNumberFormat="1" applyFont="1" applyFill="1" applyBorder="1" applyAlignment="1">
      <alignment horizontal="center" vertical="center"/>
    </xf>
    <xf numFmtId="0" fontId="16" fillId="6" borderId="1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13" fillId="0" borderId="0" xfId="0" applyNumberFormat="1" applyFont="1" applyAlignment="1"/>
    <xf numFmtId="166" fontId="0" fillId="0" borderId="13" xfId="0" applyNumberFormat="1" applyBorder="1" applyAlignment="1">
      <alignment horizontal="center"/>
    </xf>
    <xf numFmtId="0" fontId="16" fillId="5" borderId="14" xfId="0" applyNumberFormat="1" applyFont="1" applyFill="1" applyBorder="1" applyAlignment="1">
      <alignment horizontal="center" vertical="center"/>
    </xf>
    <xf numFmtId="0" fontId="16" fillId="5" borderId="15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/>
    <xf numFmtId="1" fontId="1" fillId="0" borderId="1" xfId="0" applyNumberFormat="1" applyFont="1" applyFill="1" applyBorder="1"/>
    <xf numFmtId="0" fontId="16" fillId="7" borderId="16" xfId="0" applyNumberFormat="1" applyFont="1" applyFill="1" applyBorder="1" applyAlignment="1">
      <alignment horizontal="center" vertical="center"/>
    </xf>
    <xf numFmtId="0" fontId="16" fillId="7" borderId="17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16" fillId="2" borderId="19" xfId="0" applyNumberFormat="1" applyFont="1" applyFill="1" applyBorder="1" applyAlignment="1">
      <alignment horizontal="center" vertical="center"/>
    </xf>
    <xf numFmtId="0" fontId="16" fillId="4" borderId="20" xfId="0" applyNumberFormat="1" applyFont="1" applyFill="1" applyBorder="1" applyAlignment="1">
      <alignment horizontal="center" vertical="center"/>
    </xf>
    <xf numFmtId="0" fontId="16" fillId="4" borderId="21" xfId="0" applyNumberFormat="1" applyFont="1" applyFill="1" applyBorder="1" applyAlignment="1">
      <alignment horizontal="center" vertic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right"/>
    </xf>
    <xf numFmtId="0" fontId="16" fillId="0" borderId="22" xfId="0" applyNumberFormat="1" applyFont="1" applyFill="1" applyBorder="1" applyAlignment="1">
      <alignment horizontal="center"/>
    </xf>
    <xf numFmtId="0" fontId="16" fillId="0" borderId="23" xfId="0" applyNumberFormat="1" applyFont="1" applyFill="1" applyBorder="1" applyAlignment="1">
      <alignment horizontal="center"/>
    </xf>
    <xf numFmtId="168" fontId="0" fillId="0" borderId="0" xfId="0" applyNumberFormat="1"/>
    <xf numFmtId="4" fontId="2" fillId="0" borderId="8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Alignment="1"/>
    <xf numFmtId="49" fontId="21" fillId="0" borderId="0" xfId="1" applyNumberFormat="1" applyFont="1" applyBorder="1" applyAlignment="1" applyProtection="1"/>
    <xf numFmtId="49" fontId="22" fillId="0" borderId="0" xfId="0" applyNumberFormat="1" applyFont="1" applyAlignment="1"/>
    <xf numFmtId="11" fontId="2" fillId="0" borderId="0" xfId="0" applyNumberFormat="1" applyFont="1" applyAlignment="1"/>
    <xf numFmtId="4" fontId="12" fillId="5" borderId="1" xfId="0" applyNumberFormat="1" applyFont="1" applyFill="1" applyBorder="1" applyAlignment="1">
      <alignment horizontal="right" vertical="center"/>
    </xf>
    <xf numFmtId="0" fontId="12" fillId="8" borderId="9" xfId="0" applyFont="1" applyFill="1" applyBorder="1"/>
    <xf numFmtId="0" fontId="12" fillId="8" borderId="24" xfId="0" applyFont="1" applyFill="1" applyBorder="1"/>
    <xf numFmtId="0" fontId="12" fillId="8" borderId="1" xfId="0" applyFont="1" applyFill="1" applyBorder="1"/>
    <xf numFmtId="11" fontId="19" fillId="0" borderId="0" xfId="0" applyNumberFormat="1" applyFont="1" applyAlignment="1"/>
    <xf numFmtId="49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left" vertical="center" wrapText="1"/>
    </xf>
    <xf numFmtId="3" fontId="18" fillId="0" borderId="1" xfId="0" applyNumberFormat="1" applyFont="1" applyFill="1" applyBorder="1" applyAlignment="1">
      <alignment horizontal="right" vertical="center" wrapText="1"/>
    </xf>
    <xf numFmtId="4" fontId="18" fillId="0" borderId="1" xfId="0" applyNumberFormat="1" applyFont="1" applyFill="1" applyBorder="1" applyAlignment="1">
      <alignment horizontal="right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166" fontId="18" fillId="0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4" fontId="18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3" fontId="18" fillId="0" borderId="1" xfId="0" applyNumberFormat="1" applyFont="1" applyFill="1" applyBorder="1" applyAlignment="1">
      <alignment horizontal="center" vertical="center" wrapText="1"/>
    </xf>
    <xf numFmtId="4" fontId="23" fillId="2" borderId="6" xfId="0" applyNumberFormat="1" applyFont="1" applyFill="1" applyBorder="1" applyAlignment="1">
      <alignment horizontal="center"/>
    </xf>
    <xf numFmtId="4" fontId="23" fillId="2" borderId="6" xfId="0" applyNumberFormat="1" applyFont="1" applyFill="1" applyBorder="1" applyAlignment="1">
      <alignment horizontal="right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right"/>
    </xf>
    <xf numFmtId="0" fontId="23" fillId="0" borderId="0" xfId="0" applyFont="1"/>
    <xf numFmtId="4" fontId="23" fillId="0" borderId="0" xfId="0" applyNumberFormat="1" applyFont="1"/>
    <xf numFmtId="0" fontId="23" fillId="0" borderId="0" xfId="0" applyFont="1" applyAlignment="1">
      <alignment horizontal="right"/>
    </xf>
    <xf numFmtId="0" fontId="10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166" fontId="10" fillId="0" borderId="8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horizontal="right"/>
    </xf>
    <xf numFmtId="0" fontId="6" fillId="0" borderId="0" xfId="0" applyFont="1"/>
    <xf numFmtId="4" fontId="6" fillId="0" borderId="0" xfId="0" applyNumberFormat="1" applyFont="1"/>
    <xf numFmtId="0" fontId="6" fillId="0" borderId="0" xfId="0" applyFont="1" applyAlignment="1">
      <alignment horizontal="right"/>
    </xf>
    <xf numFmtId="4" fontId="6" fillId="0" borderId="1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8" fillId="0" borderId="0" xfId="0" applyNumberFormat="1" applyFont="1" applyAlignment="1"/>
    <xf numFmtId="4" fontId="1" fillId="0" borderId="1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left" vertical="center" wrapText="1"/>
    </xf>
    <xf numFmtId="0" fontId="1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4" fontId="18" fillId="0" borderId="0" xfId="0" applyNumberFormat="1" applyFont="1" applyAlignment="1">
      <alignment vertical="center"/>
    </xf>
    <xf numFmtId="49" fontId="10" fillId="0" borderId="0" xfId="0" applyNumberFormat="1" applyFont="1" applyAlignment="1"/>
    <xf numFmtId="0" fontId="10" fillId="0" borderId="0" xfId="0" applyNumberFormat="1" applyFont="1" applyAlignment="1"/>
    <xf numFmtId="0" fontId="10" fillId="0" borderId="0" xfId="0" applyNumberFormat="1" applyFont="1" applyAlignment="1">
      <alignment horizontal="left"/>
    </xf>
    <xf numFmtId="0" fontId="18" fillId="9" borderId="1" xfId="0" applyFont="1" applyFill="1" applyBorder="1" applyAlignment="1">
      <alignment horizontal="center" vertical="center" wrapText="1"/>
    </xf>
    <xf numFmtId="49" fontId="22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18" fillId="10" borderId="1" xfId="0" applyFont="1" applyFill="1" applyBorder="1" applyAlignment="1">
      <alignment horizontal="center" vertical="center" wrapText="1"/>
    </xf>
    <xf numFmtId="49" fontId="18" fillId="10" borderId="1" xfId="0" applyNumberFormat="1" applyFont="1" applyFill="1" applyBorder="1" applyAlignment="1">
      <alignment horizontal="left" vertical="center" wrapText="1"/>
    </xf>
    <xf numFmtId="3" fontId="18" fillId="10" borderId="1" xfId="0" applyNumberFormat="1" applyFont="1" applyFill="1" applyBorder="1" applyAlignment="1">
      <alignment horizontal="right" vertical="center" wrapText="1"/>
    </xf>
    <xf numFmtId="4" fontId="18" fillId="10" borderId="1" xfId="0" applyNumberFormat="1" applyFont="1" applyFill="1" applyBorder="1" applyAlignment="1">
      <alignment horizontal="right" vertical="center" wrapText="1"/>
    </xf>
    <xf numFmtId="49" fontId="18" fillId="10" borderId="1" xfId="0" applyNumberFormat="1" applyFont="1" applyFill="1" applyBorder="1" applyAlignment="1">
      <alignment horizontal="center" vertical="center" wrapText="1"/>
    </xf>
    <xf numFmtId="0" fontId="18" fillId="10" borderId="1" xfId="0" applyNumberFormat="1" applyFont="1" applyFill="1" applyBorder="1" applyAlignment="1">
      <alignment horizontal="center" vertical="center" wrapText="1"/>
    </xf>
    <xf numFmtId="166" fontId="18" fillId="10" borderId="1" xfId="0" applyNumberFormat="1" applyFont="1" applyFill="1" applyBorder="1" applyAlignment="1">
      <alignment horizontal="center" vertical="center" wrapText="1"/>
    </xf>
    <xf numFmtId="1" fontId="18" fillId="10" borderId="1" xfId="0" applyNumberFormat="1" applyFont="1" applyFill="1" applyBorder="1" applyAlignment="1">
      <alignment horizontal="center" vertical="center" wrapText="1"/>
    </xf>
    <xf numFmtId="4" fontId="18" fillId="10" borderId="1" xfId="0" applyNumberFormat="1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0" xfId="0" applyFont="1" applyFill="1" applyAlignment="1">
      <alignment vertical="center"/>
    </xf>
    <xf numFmtId="3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4" fontId="24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/>
    </xf>
    <xf numFmtId="4" fontId="10" fillId="5" borderId="1" xfId="0" applyNumberFormat="1" applyFont="1" applyFill="1" applyBorder="1" applyAlignment="1">
      <alignment horizontal="center" vertical="center"/>
    </xf>
    <xf numFmtId="4" fontId="12" fillId="0" borderId="2" xfId="0" applyNumberFormat="1" applyFont="1" applyFill="1" applyBorder="1" applyAlignment="1">
      <alignment horizontal="center" vertical="center" wrapText="1"/>
    </xf>
    <xf numFmtId="4" fontId="12" fillId="0" borderId="7" xfId="0" applyNumberFormat="1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4" fontId="13" fillId="0" borderId="1" xfId="0" applyNumberFormat="1" applyFont="1" applyFill="1" applyBorder="1" applyAlignment="1">
      <alignment horizontal="center" vertical="center" wrapText="1"/>
    </xf>
    <xf numFmtId="4" fontId="13" fillId="0" borderId="8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textRotation="90" wrapText="1"/>
    </xf>
    <xf numFmtId="166" fontId="4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" fontId="10" fillId="8" borderId="25" xfId="0" applyNumberFormat="1" applyFont="1" applyFill="1" applyBorder="1" applyAlignment="1">
      <alignment horizontal="center" vertical="center"/>
    </xf>
    <xf numFmtId="4" fontId="10" fillId="8" borderId="26" xfId="0" applyNumberFormat="1" applyFont="1" applyFill="1" applyBorder="1" applyAlignment="1">
      <alignment horizontal="center" vertical="center"/>
    </xf>
    <xf numFmtId="4" fontId="10" fillId="8" borderId="27" xfId="0" applyNumberFormat="1" applyFont="1" applyFill="1" applyBorder="1" applyAlignment="1">
      <alignment horizontal="center" vertical="center"/>
    </xf>
    <xf numFmtId="49" fontId="22" fillId="0" borderId="0" xfId="0" applyNumberFormat="1" applyFont="1" applyAlignment="1">
      <alignment horizontal="left"/>
    </xf>
    <xf numFmtId="0" fontId="10" fillId="0" borderId="2" xfId="0" applyFont="1" applyFill="1" applyBorder="1" applyAlignment="1">
      <alignment horizontal="center" vertical="center" textRotation="90"/>
    </xf>
    <xf numFmtId="0" fontId="10" fillId="0" borderId="7" xfId="0" applyFont="1" applyFill="1" applyBorder="1" applyAlignment="1">
      <alignment horizontal="center" vertical="center" textRotation="90"/>
    </xf>
    <xf numFmtId="4" fontId="4" fillId="0" borderId="2" xfId="0" applyNumberFormat="1" applyFont="1" applyFill="1" applyBorder="1" applyAlignment="1">
      <alignment horizontal="center" vertical="center" wrapText="1"/>
    </xf>
    <xf numFmtId="4" fontId="4" fillId="0" borderId="7" xfId="0" applyNumberFormat="1" applyFont="1" applyFill="1" applyBorder="1" applyAlignment="1">
      <alignment horizontal="center" vertical="center" wrapText="1"/>
    </xf>
    <xf numFmtId="4" fontId="16" fillId="0" borderId="2" xfId="0" applyNumberFormat="1" applyFont="1" applyFill="1" applyBorder="1" applyAlignment="1">
      <alignment horizontal="center" vertical="center" wrapText="1"/>
    </xf>
    <xf numFmtId="4" fontId="16" fillId="0" borderId="7" xfId="0" applyNumberFormat="1" applyFont="1" applyFill="1" applyBorder="1" applyAlignment="1">
      <alignment horizontal="center" vertical="center" wrapText="1"/>
    </xf>
    <xf numFmtId="4" fontId="11" fillId="0" borderId="2" xfId="0" applyNumberFormat="1" applyFont="1" applyFill="1" applyBorder="1" applyAlignment="1">
      <alignment horizontal="center" vertical="center" wrapText="1"/>
    </xf>
    <xf numFmtId="4" fontId="11" fillId="0" borderId="7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28575</xdr:rowOff>
    </xdr:from>
    <xdr:to>
      <xdr:col>2</xdr:col>
      <xdr:colOff>1962150</xdr:colOff>
      <xdr:row>7</xdr:row>
      <xdr:rowOff>133350</xdr:rowOff>
    </xdr:to>
    <xdr:pic>
      <xdr:nvPicPr>
        <xdr:cNvPr id="10245" name="Picture 46" descr="Logo Corpointa JPG Peq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28575"/>
          <a:ext cx="2266950" cy="1276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dor/Escritorio/NOMINA/SEGUNDA%20QUINCENA%20NOVIEMBR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STRIBUCION DEL PAGO"/>
      <sheetName val="NOMINAS PRESENTACION"/>
      <sheetName val="RECIBOS DE PAGO"/>
      <sheetName val="DATOS INFORMATIVOS"/>
      <sheetName val="Construcción y Mantenimient "/>
      <sheetName val="Planificación y Proyectos"/>
      <sheetName val="RESUMEN "/>
      <sheetName val="1707 -51"/>
      <sheetName val="1707 -52"/>
      <sheetName val="1707 53"/>
      <sheetName val="1707 54"/>
      <sheetName val="1707 55"/>
      <sheetName val="1701"/>
      <sheetName val="Hoja3"/>
      <sheetName val="1708"/>
      <sheetName val="RESUMEN PROG 01"/>
      <sheetName val="1715"/>
      <sheetName val="1716"/>
    </sheetNames>
    <sheetDataSet>
      <sheetData sheetId="0"/>
      <sheetData sheetId="1"/>
      <sheetData sheetId="2"/>
      <sheetData sheetId="3">
        <row r="12">
          <cell r="A12" t="str">
            <v>PRESIDENCIA</v>
          </cell>
          <cell r="B12">
            <v>1</v>
          </cell>
          <cell r="C12" t="str">
            <v>ZAMBRANO LUZ ASTRID</v>
          </cell>
          <cell r="D12">
            <v>5647291</v>
          </cell>
          <cell r="E12" t="str">
            <v>PRESIDENTA</v>
          </cell>
          <cell r="F12">
            <v>2142423.6</v>
          </cell>
          <cell r="G12" t="str">
            <v>31-08-2007</v>
          </cell>
          <cell r="H12">
            <v>71414.12000000001</v>
          </cell>
          <cell r="I12" t="str">
            <v>16-11-2007</v>
          </cell>
          <cell r="J12" t="str">
            <v>30-11-2007</v>
          </cell>
          <cell r="K12">
            <v>15</v>
          </cell>
          <cell r="L12">
            <v>1071211.8</v>
          </cell>
          <cell r="M12">
            <v>7140</v>
          </cell>
          <cell r="N12">
            <v>6300</v>
          </cell>
          <cell r="O12">
            <v>975</v>
          </cell>
          <cell r="P12">
            <v>1071</v>
          </cell>
          <cell r="Q12">
            <v>26550</v>
          </cell>
          <cell r="R12">
            <v>42036</v>
          </cell>
          <cell r="S12">
            <v>1113247.8</v>
          </cell>
          <cell r="T12">
            <v>41104.534153846158</v>
          </cell>
          <cell r="U12">
            <v>5138.0667692307698</v>
          </cell>
          <cell r="V12">
            <v>11132.478000000001</v>
          </cell>
          <cell r="W12">
            <v>32136.353999999999</v>
          </cell>
          <cell r="X12">
            <v>107121.18</v>
          </cell>
          <cell r="Y12">
            <v>0</v>
          </cell>
          <cell r="Z12">
            <v>0</v>
          </cell>
          <cell r="AA12">
            <v>0</v>
          </cell>
          <cell r="AB12">
            <v>196632.61292307693</v>
          </cell>
          <cell r="AC12">
            <v>916615.18707692309</v>
          </cell>
        </row>
        <row r="13">
          <cell r="B13">
            <v>2</v>
          </cell>
          <cell r="C13" t="str">
            <v>RANGEL CABARICO YULIANA</v>
          </cell>
          <cell r="D13">
            <v>17368517</v>
          </cell>
          <cell r="E13" t="str">
            <v>ASISTENTE ADMINISTRATIVO II</v>
          </cell>
          <cell r="F13">
            <v>619913.25</v>
          </cell>
          <cell r="G13" t="str">
            <v>22-02-2007</v>
          </cell>
          <cell r="H13">
            <v>20663.775000000001</v>
          </cell>
          <cell r="I13" t="str">
            <v>16-11-2007</v>
          </cell>
          <cell r="J13" t="str">
            <v>30-11-2007</v>
          </cell>
          <cell r="K13">
            <v>15</v>
          </cell>
          <cell r="L13">
            <v>309956.625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309956.625</v>
          </cell>
          <cell r="T13">
            <v>11444.552307692307</v>
          </cell>
          <cell r="U13">
            <v>1430.5690384615384</v>
          </cell>
          <cell r="V13">
            <v>3099.5662499999999</v>
          </cell>
          <cell r="W13">
            <v>0</v>
          </cell>
          <cell r="X13">
            <v>30995.662500000002</v>
          </cell>
          <cell r="Y13">
            <v>0</v>
          </cell>
          <cell r="Z13">
            <v>0</v>
          </cell>
          <cell r="AA13">
            <v>0</v>
          </cell>
          <cell r="AB13">
            <v>46970.350096153852</v>
          </cell>
          <cell r="AC13">
            <v>262986.27490384615</v>
          </cell>
        </row>
        <row r="14">
          <cell r="B14">
            <v>3</v>
          </cell>
          <cell r="C14" t="str">
            <v>RAMIREZ PEREZ YIMMY REINEL</v>
          </cell>
          <cell r="D14">
            <v>18256824</v>
          </cell>
          <cell r="E14" t="str">
            <v>ASISTENTE ADMINISTRATIVO I</v>
          </cell>
          <cell r="F14">
            <v>614790</v>
          </cell>
          <cell r="G14" t="str">
            <v>30-08-2007</v>
          </cell>
          <cell r="H14">
            <v>20493</v>
          </cell>
          <cell r="I14" t="str">
            <v>16-11-2007</v>
          </cell>
          <cell r="J14" t="str">
            <v>30-11-2007</v>
          </cell>
          <cell r="K14">
            <v>15</v>
          </cell>
          <cell r="L14">
            <v>307395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307395</v>
          </cell>
          <cell r="T14">
            <v>11349.969230769229</v>
          </cell>
          <cell r="U14">
            <v>1418.7461538461537</v>
          </cell>
          <cell r="V14">
            <v>3073.9500000000003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15842.665384615384</v>
          </cell>
          <cell r="AC14">
            <v>291552.33461538464</v>
          </cell>
        </row>
        <row r="15">
          <cell r="A15" t="str">
            <v>GERENCIA GRAL</v>
          </cell>
          <cell r="B15">
            <v>1</v>
          </cell>
          <cell r="C15" t="str">
            <v>ROJAS PACHECO HERNAN ORALDO</v>
          </cell>
          <cell r="D15">
            <v>2554436</v>
          </cell>
          <cell r="E15" t="str">
            <v xml:space="preserve">GERENTE GENERAL  </v>
          </cell>
          <cell r="F15">
            <v>1800409.2</v>
          </cell>
          <cell r="G15" t="str">
            <v>16-11-2007</v>
          </cell>
          <cell r="H15">
            <v>60013.64</v>
          </cell>
          <cell r="I15" t="str">
            <v>16-11-2007</v>
          </cell>
          <cell r="J15" t="str">
            <v>30-11-2007</v>
          </cell>
          <cell r="K15">
            <v>15</v>
          </cell>
          <cell r="L15">
            <v>900204.6</v>
          </cell>
          <cell r="M15">
            <v>7140</v>
          </cell>
          <cell r="N15">
            <v>6300</v>
          </cell>
          <cell r="O15">
            <v>975</v>
          </cell>
          <cell r="P15">
            <v>1071</v>
          </cell>
          <cell r="Q15">
            <v>26550</v>
          </cell>
          <cell r="R15">
            <v>42036</v>
          </cell>
          <cell r="S15">
            <v>942240.6</v>
          </cell>
          <cell r="T15">
            <v>52185.633230769221</v>
          </cell>
          <cell r="U15">
            <v>6523.2041538461544</v>
          </cell>
          <cell r="V15">
            <v>9422.4060000000009</v>
          </cell>
          <cell r="W15">
            <v>27006.137999999999</v>
          </cell>
          <cell r="Y15">
            <v>0</v>
          </cell>
          <cell r="Z15">
            <v>0</v>
          </cell>
          <cell r="AA15">
            <v>0</v>
          </cell>
          <cell r="AB15">
            <v>95137.381384615379</v>
          </cell>
          <cell r="AC15">
            <v>847103.21861538454</v>
          </cell>
        </row>
        <row r="16">
          <cell r="B16">
            <v>2</v>
          </cell>
          <cell r="C16" t="str">
            <v>CHACON GALVIS SINDY LORREINTH</v>
          </cell>
          <cell r="D16">
            <v>16540039</v>
          </cell>
          <cell r="E16" t="str">
            <v xml:space="preserve">ASISTENTE ADMINISTRATIVO III </v>
          </cell>
          <cell r="F16">
            <v>701885.25</v>
          </cell>
          <cell r="G16" t="str">
            <v>02-01-2007</v>
          </cell>
          <cell r="H16">
            <v>23396.174999999999</v>
          </cell>
          <cell r="I16" t="str">
            <v>16-11-2007</v>
          </cell>
          <cell r="J16" t="str">
            <v>30-11-2007</v>
          </cell>
          <cell r="K16">
            <v>15</v>
          </cell>
          <cell r="L16">
            <v>350942.625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350942.625</v>
          </cell>
          <cell r="T16">
            <v>12957.881538461537</v>
          </cell>
          <cell r="U16">
            <v>1619.7351923076922</v>
          </cell>
          <cell r="V16">
            <v>3509.42625</v>
          </cell>
          <cell r="W16">
            <v>0</v>
          </cell>
          <cell r="X16">
            <v>35094.262500000004</v>
          </cell>
          <cell r="Y16">
            <v>0</v>
          </cell>
          <cell r="Z16">
            <v>56000</v>
          </cell>
          <cell r="AA16">
            <v>0</v>
          </cell>
          <cell r="AB16">
            <v>109181.30548076924</v>
          </cell>
          <cell r="AC16">
            <v>241761.31951923075</v>
          </cell>
        </row>
        <row r="17">
          <cell r="B17">
            <v>3</v>
          </cell>
          <cell r="C17" t="str">
            <v>MONSALVE SÁNCHEZ ESMERALDA</v>
          </cell>
          <cell r="D17">
            <v>12973954</v>
          </cell>
          <cell r="E17" t="str">
            <v>ASISTENTE ADMINISTRATIVO II</v>
          </cell>
          <cell r="F17">
            <v>619913.25</v>
          </cell>
          <cell r="G17" t="str">
            <v>02-01-2007</v>
          </cell>
          <cell r="H17">
            <v>20663.775000000001</v>
          </cell>
          <cell r="I17" t="str">
            <v>16-11-2007</v>
          </cell>
          <cell r="J17" t="str">
            <v>30-11-2007</v>
          </cell>
          <cell r="K17">
            <v>15</v>
          </cell>
          <cell r="L17">
            <v>309956.625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309956.625</v>
          </cell>
          <cell r="T17">
            <v>11444.552307692307</v>
          </cell>
          <cell r="U17">
            <v>1430.5690384615384</v>
          </cell>
          <cell r="V17">
            <v>3099.5662499999999</v>
          </cell>
          <cell r="W17">
            <v>0</v>
          </cell>
          <cell r="X17">
            <v>30995.662500000002</v>
          </cell>
          <cell r="Y17">
            <v>0</v>
          </cell>
          <cell r="Z17">
            <v>45260</v>
          </cell>
          <cell r="AA17">
            <v>0</v>
          </cell>
          <cell r="AB17">
            <v>92230.350096153852</v>
          </cell>
          <cell r="AC17">
            <v>217726.27490384615</v>
          </cell>
        </row>
        <row r="18">
          <cell r="B18">
            <v>4</v>
          </cell>
          <cell r="C18" t="str">
            <v>MORALES BARRIOS DONYSSU BRIGITTE</v>
          </cell>
          <cell r="D18">
            <v>15989570</v>
          </cell>
          <cell r="E18" t="str">
            <v>OPERADOR DE EQUIPO DE COMPUTACION II</v>
          </cell>
          <cell r="F18">
            <v>701885.25</v>
          </cell>
          <cell r="G18" t="str">
            <v>02-01-2007</v>
          </cell>
          <cell r="H18">
            <v>23396.174999999999</v>
          </cell>
          <cell r="I18" t="str">
            <v>16-11-2007</v>
          </cell>
          <cell r="J18" t="str">
            <v>30-11-2007</v>
          </cell>
          <cell r="K18">
            <v>15</v>
          </cell>
          <cell r="L18">
            <v>350942.625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350942.625</v>
          </cell>
          <cell r="T18">
            <v>12957.881538461537</v>
          </cell>
          <cell r="U18">
            <v>1619.7351923076922</v>
          </cell>
          <cell r="V18">
            <v>3509.42625</v>
          </cell>
          <cell r="W18">
            <v>0</v>
          </cell>
          <cell r="X18">
            <v>35094.262500000004</v>
          </cell>
          <cell r="Y18">
            <v>0</v>
          </cell>
          <cell r="Z18">
            <v>0</v>
          </cell>
          <cell r="AA18">
            <v>0</v>
          </cell>
          <cell r="AB18">
            <v>53181.305480769239</v>
          </cell>
          <cell r="AC18">
            <v>297761.31951923075</v>
          </cell>
        </row>
        <row r="19">
          <cell r="A19" t="str">
            <v>OJO DESCONTAR</v>
          </cell>
          <cell r="B19">
            <v>5</v>
          </cell>
          <cell r="C19" t="str">
            <v>PEREZ URDANETA FRANCISCO JOSE</v>
          </cell>
          <cell r="D19">
            <v>15639758</v>
          </cell>
          <cell r="E19" t="str">
            <v>OPERADOR DE EQUIPO DE COMPUTACION II</v>
          </cell>
          <cell r="F19">
            <v>701885.25</v>
          </cell>
          <cell r="G19" t="str">
            <v>02-01-2007</v>
          </cell>
          <cell r="H19">
            <v>23396.174999999999</v>
          </cell>
          <cell r="I19" t="str">
            <v>16-11-2007</v>
          </cell>
          <cell r="J19" t="str">
            <v>30-11-2007</v>
          </cell>
          <cell r="K19">
            <v>14</v>
          </cell>
          <cell r="L19">
            <v>327546.45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327546.45</v>
          </cell>
          <cell r="T19">
            <v>12957.881538461537</v>
          </cell>
          <cell r="U19">
            <v>1619.7351923076922</v>
          </cell>
          <cell r="V19">
            <v>3275.4645</v>
          </cell>
          <cell r="W19">
            <v>0</v>
          </cell>
          <cell r="X19">
            <v>32754.645000000004</v>
          </cell>
          <cell r="Y19">
            <v>0</v>
          </cell>
          <cell r="Z19">
            <v>18667</v>
          </cell>
          <cell r="AA19">
            <v>0</v>
          </cell>
          <cell r="AB19">
            <v>69274.726230769244</v>
          </cell>
          <cell r="AC19">
            <v>258271.72376923077</v>
          </cell>
        </row>
        <row r="20">
          <cell r="B20">
            <v>6</v>
          </cell>
          <cell r="C20" t="str">
            <v>CHACON MONSALVE DICXON ALEXIS</v>
          </cell>
          <cell r="D20">
            <v>14942517</v>
          </cell>
          <cell r="E20" t="str">
            <v>MENSAJERO</v>
          </cell>
          <cell r="F20">
            <v>614790</v>
          </cell>
          <cell r="G20" t="str">
            <v>02-01-2007</v>
          </cell>
          <cell r="H20">
            <v>20493</v>
          </cell>
          <cell r="I20" t="str">
            <v>16-11-2007</v>
          </cell>
          <cell r="J20" t="str">
            <v>30-11-2007</v>
          </cell>
          <cell r="K20">
            <v>15</v>
          </cell>
          <cell r="L20">
            <v>307395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307395</v>
          </cell>
          <cell r="T20">
            <v>11349.969230769229</v>
          </cell>
          <cell r="U20">
            <v>1418.7461538461537</v>
          </cell>
          <cell r="V20">
            <v>3073.9500000000003</v>
          </cell>
          <cell r="W20">
            <v>0</v>
          </cell>
          <cell r="X20">
            <v>30739.5</v>
          </cell>
          <cell r="Y20">
            <v>0</v>
          </cell>
          <cell r="Z20">
            <v>64400</v>
          </cell>
          <cell r="AA20">
            <v>0</v>
          </cell>
          <cell r="AB20">
            <v>110982.16538461539</v>
          </cell>
          <cell r="AC20">
            <v>196412.83461538461</v>
          </cell>
        </row>
        <row r="21">
          <cell r="B21">
            <v>7</v>
          </cell>
          <cell r="C21" t="str">
            <v>LUNA LUZ MARISOL</v>
          </cell>
          <cell r="D21">
            <v>13999081</v>
          </cell>
          <cell r="E21" t="str">
            <v>JEFE DE INFORMATICA II</v>
          </cell>
          <cell r="F21">
            <v>1288000</v>
          </cell>
          <cell r="G21" t="str">
            <v>15-01-2007</v>
          </cell>
          <cell r="H21">
            <v>42933.333333333336</v>
          </cell>
          <cell r="I21" t="str">
            <v>16-11-2007</v>
          </cell>
          <cell r="J21" t="str">
            <v>30-11-2007</v>
          </cell>
          <cell r="K21">
            <v>15</v>
          </cell>
          <cell r="L21">
            <v>644000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644000</v>
          </cell>
          <cell r="T21">
            <v>23778.461538461539</v>
          </cell>
          <cell r="U21">
            <v>2972.3076923076924</v>
          </cell>
          <cell r="V21">
            <v>6440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33190.769230769234</v>
          </cell>
          <cell r="AC21">
            <v>610809.23076923075</v>
          </cell>
        </row>
        <row r="22">
          <cell r="B22">
            <v>8</v>
          </cell>
          <cell r="C22" t="str">
            <v>URIBE GUERRERO JOSE ALBERTO</v>
          </cell>
          <cell r="D22">
            <v>13939610</v>
          </cell>
          <cell r="E22" t="str">
            <v>OPERADOR DE EQUIPO DE COMPUTACION III</v>
          </cell>
          <cell r="F22">
            <v>758800</v>
          </cell>
          <cell r="G22" t="str">
            <v>02-01-2007</v>
          </cell>
          <cell r="H22">
            <v>25293.333333333332</v>
          </cell>
          <cell r="I22" t="str">
            <v>16-11-2007</v>
          </cell>
          <cell r="J22" t="str">
            <v>30-11-2007</v>
          </cell>
          <cell r="K22">
            <v>15</v>
          </cell>
          <cell r="L22">
            <v>379400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379400</v>
          </cell>
          <cell r="T22">
            <v>14008.615384615385</v>
          </cell>
          <cell r="U22">
            <v>1751.0769230769231</v>
          </cell>
          <cell r="V22">
            <v>3794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19553.692307692309</v>
          </cell>
          <cell r="AC22">
            <v>359846.30769230769</v>
          </cell>
        </row>
        <row r="23">
          <cell r="B23">
            <v>9</v>
          </cell>
          <cell r="C23" t="str">
            <v>SALINAS RENZO JOSE</v>
          </cell>
          <cell r="D23">
            <v>10710227</v>
          </cell>
          <cell r="E23" t="str">
            <v>ANALISTA DE PROCESAMIENTO DE DATOS I</v>
          </cell>
          <cell r="F23">
            <v>980000</v>
          </cell>
          <cell r="G23" t="str">
            <v>02-01-2007</v>
          </cell>
          <cell r="H23">
            <v>32666.666666666668</v>
          </cell>
          <cell r="I23" t="str">
            <v>16-11-2007</v>
          </cell>
          <cell r="J23" t="str">
            <v>30-11-2007</v>
          </cell>
          <cell r="K23">
            <v>15</v>
          </cell>
          <cell r="L23">
            <v>490000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490000</v>
          </cell>
          <cell r="T23">
            <v>18092.307692307691</v>
          </cell>
          <cell r="U23">
            <v>2261.5384615384614</v>
          </cell>
          <cell r="V23">
            <v>4900</v>
          </cell>
          <cell r="W23">
            <v>0</v>
          </cell>
          <cell r="X23">
            <v>49000</v>
          </cell>
          <cell r="Y23">
            <v>0</v>
          </cell>
          <cell r="Z23">
            <v>75870</v>
          </cell>
          <cell r="AA23">
            <v>0</v>
          </cell>
          <cell r="AB23">
            <v>150123.84615384616</v>
          </cell>
          <cell r="AC23">
            <v>339876.15384615387</v>
          </cell>
        </row>
        <row r="24">
          <cell r="A24" t="str">
            <v>CONSULTORIA</v>
          </cell>
          <cell r="B24">
            <v>1</v>
          </cell>
        </row>
        <row r="25">
          <cell r="B25">
            <v>2</v>
          </cell>
          <cell r="C25" t="str">
            <v>CHACON MEDINA DEICY CAROLINA</v>
          </cell>
          <cell r="D25">
            <v>11507493</v>
          </cell>
          <cell r="E25" t="str">
            <v>ABOGADO III</v>
          </cell>
          <cell r="F25">
            <v>1036000</v>
          </cell>
          <cell r="G25" t="str">
            <v>02-01-2007</v>
          </cell>
          <cell r="H25">
            <v>34533.333333333336</v>
          </cell>
          <cell r="I25" t="str">
            <v>16-11-2007</v>
          </cell>
          <cell r="J25" t="str">
            <v>30-11-2007</v>
          </cell>
          <cell r="K25">
            <v>15</v>
          </cell>
          <cell r="L25">
            <v>518000.00000000006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518000.00000000006</v>
          </cell>
          <cell r="T25">
            <v>19126.153846153844</v>
          </cell>
          <cell r="U25">
            <v>2390.7692307692305</v>
          </cell>
          <cell r="V25">
            <v>5180.0000000000009</v>
          </cell>
          <cell r="W25">
            <v>0</v>
          </cell>
          <cell r="X25">
            <v>51800.000000000007</v>
          </cell>
          <cell r="Y25">
            <v>0</v>
          </cell>
          <cell r="Z25">
            <v>0</v>
          </cell>
          <cell r="AA25">
            <v>0</v>
          </cell>
          <cell r="AB25">
            <v>78496.923076923078</v>
          </cell>
          <cell r="AC25">
            <v>439503.07692307699</v>
          </cell>
        </row>
        <row r="26">
          <cell r="B26">
            <v>3</v>
          </cell>
          <cell r="C26" t="str">
            <v>RODRIGUEZ COLMENARES YURBIN SAILETH</v>
          </cell>
          <cell r="D26">
            <v>14435406</v>
          </cell>
          <cell r="E26" t="str">
            <v>ABOGADO III</v>
          </cell>
          <cell r="F26">
            <v>1036000</v>
          </cell>
          <cell r="G26" t="str">
            <v>01-06-2007</v>
          </cell>
          <cell r="H26">
            <v>34533.333333333336</v>
          </cell>
          <cell r="I26" t="str">
            <v>16-11-2007</v>
          </cell>
          <cell r="J26" t="str">
            <v>30-11-2007</v>
          </cell>
          <cell r="K26">
            <v>15</v>
          </cell>
          <cell r="L26">
            <v>518000.00000000006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518000.00000000006</v>
          </cell>
          <cell r="T26">
            <v>19126.153846153844</v>
          </cell>
          <cell r="U26">
            <v>2390.7692307692305</v>
          </cell>
          <cell r="V26">
            <v>5180.0000000000009</v>
          </cell>
          <cell r="W26">
            <v>0</v>
          </cell>
          <cell r="X26">
            <v>51800.000000000007</v>
          </cell>
          <cell r="Y26">
            <v>0</v>
          </cell>
          <cell r="Z26">
            <v>0</v>
          </cell>
          <cell r="AA26">
            <v>0</v>
          </cell>
          <cell r="AB26">
            <v>78496.923076923078</v>
          </cell>
          <cell r="AC26">
            <v>439503.07692307699</v>
          </cell>
        </row>
        <row r="27">
          <cell r="B27">
            <v>4</v>
          </cell>
          <cell r="C27" t="str">
            <v>PEREZ CAMACHO RUSELKIS ANAEL</v>
          </cell>
          <cell r="D27">
            <v>15566655</v>
          </cell>
          <cell r="E27" t="str">
            <v>ABOGADO II</v>
          </cell>
          <cell r="F27">
            <v>980000</v>
          </cell>
          <cell r="G27" t="str">
            <v>08-06-2007</v>
          </cell>
          <cell r="H27">
            <v>32666.666666666668</v>
          </cell>
          <cell r="I27" t="str">
            <v>16-11-2007</v>
          </cell>
          <cell r="J27" t="str">
            <v>30-11-2007</v>
          </cell>
          <cell r="K27">
            <v>15</v>
          </cell>
          <cell r="L27">
            <v>490000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490000</v>
          </cell>
          <cell r="T27">
            <v>18092.307692307691</v>
          </cell>
          <cell r="U27">
            <v>2261.5384615384614</v>
          </cell>
          <cell r="V27">
            <v>4900</v>
          </cell>
          <cell r="W27">
            <v>0</v>
          </cell>
          <cell r="X27">
            <v>49000</v>
          </cell>
          <cell r="Y27">
            <v>0</v>
          </cell>
          <cell r="Z27">
            <v>0</v>
          </cell>
          <cell r="AA27">
            <v>0</v>
          </cell>
          <cell r="AB27">
            <v>74253.846153846156</v>
          </cell>
          <cell r="AC27">
            <v>415746.15384615387</v>
          </cell>
        </row>
        <row r="28">
          <cell r="B28">
            <v>5</v>
          </cell>
          <cell r="C28" t="str">
            <v>RANGEL ALBORNOZ JOSE ENRIQUE</v>
          </cell>
          <cell r="D28" t="str">
            <v>14.231.987</v>
          </cell>
          <cell r="E28" t="str">
            <v>ABOGADO II</v>
          </cell>
          <cell r="F28">
            <v>980000</v>
          </cell>
          <cell r="G28" t="str">
            <v>30-07-2007</v>
          </cell>
          <cell r="H28">
            <v>32666.666666666668</v>
          </cell>
          <cell r="I28" t="str">
            <v>16-11-2007</v>
          </cell>
          <cell r="J28" t="str">
            <v>30-11-2007</v>
          </cell>
          <cell r="K28">
            <v>15</v>
          </cell>
          <cell r="L28">
            <v>490000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490000</v>
          </cell>
          <cell r="T28">
            <v>18092.307692307691</v>
          </cell>
          <cell r="U28">
            <v>2261.5384615384614</v>
          </cell>
          <cell r="V28">
            <v>4900</v>
          </cell>
          <cell r="W28">
            <v>0</v>
          </cell>
          <cell r="X28">
            <v>49000</v>
          </cell>
          <cell r="Y28">
            <v>0</v>
          </cell>
          <cell r="Z28">
            <v>0</v>
          </cell>
          <cell r="AA28">
            <v>0</v>
          </cell>
          <cell r="AB28">
            <v>74253.846153846156</v>
          </cell>
          <cell r="AC28">
            <v>415746.15384615387</v>
          </cell>
        </row>
        <row r="29">
          <cell r="B29">
            <v>6</v>
          </cell>
          <cell r="C29" t="str">
            <v>GARCÍA DURAN ALBA LIGIA</v>
          </cell>
          <cell r="D29">
            <v>12970499</v>
          </cell>
          <cell r="E29" t="str">
            <v xml:space="preserve">ASISTENTE ADMINISTRATIVO III </v>
          </cell>
          <cell r="F29">
            <v>701885.25</v>
          </cell>
          <cell r="G29" t="str">
            <v>02-01-2007</v>
          </cell>
          <cell r="H29">
            <v>23396.174999999999</v>
          </cell>
          <cell r="I29" t="str">
            <v>16-11-2007</v>
          </cell>
          <cell r="J29" t="str">
            <v>30-11-2007</v>
          </cell>
          <cell r="K29">
            <v>15</v>
          </cell>
          <cell r="L29">
            <v>350942.625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350942.625</v>
          </cell>
          <cell r="T29">
            <v>12957.881538461537</v>
          </cell>
          <cell r="U29">
            <v>1619.7351923076922</v>
          </cell>
          <cell r="V29">
            <v>3509.42625</v>
          </cell>
          <cell r="W29">
            <v>0</v>
          </cell>
          <cell r="X29">
            <v>35094.262500000004</v>
          </cell>
          <cell r="Y29">
            <v>0</v>
          </cell>
          <cell r="Z29">
            <v>0</v>
          </cell>
          <cell r="AA29">
            <v>0</v>
          </cell>
          <cell r="AB29">
            <v>53181.305480769239</v>
          </cell>
          <cell r="AC29">
            <v>297761.31951923075</v>
          </cell>
        </row>
        <row r="30">
          <cell r="B30">
            <v>7</v>
          </cell>
          <cell r="C30" t="str">
            <v>MARTINEZ DEPABLOS TAHIS</v>
          </cell>
          <cell r="D30">
            <v>11507460</v>
          </cell>
          <cell r="E30" t="str">
            <v xml:space="preserve">ASISTENTE ADMINISTRATIVO III </v>
          </cell>
          <cell r="F30">
            <v>701885.25</v>
          </cell>
          <cell r="G30" t="str">
            <v>08-02-2007</v>
          </cell>
          <cell r="H30">
            <v>23396.174999999999</v>
          </cell>
          <cell r="I30" t="str">
            <v>16-11-2007</v>
          </cell>
          <cell r="J30" t="str">
            <v>30-11-2007</v>
          </cell>
          <cell r="K30">
            <v>15</v>
          </cell>
          <cell r="L30">
            <v>350942.625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350942.625</v>
          </cell>
          <cell r="T30">
            <v>12957.881538461537</v>
          </cell>
          <cell r="U30">
            <v>1619.7351923076922</v>
          </cell>
          <cell r="V30">
            <v>3509.42625</v>
          </cell>
          <cell r="W30">
            <v>0</v>
          </cell>
          <cell r="X30">
            <v>35094.262500000004</v>
          </cell>
          <cell r="Y30">
            <v>0</v>
          </cell>
          <cell r="Z30">
            <v>0</v>
          </cell>
          <cell r="AA30">
            <v>0</v>
          </cell>
          <cell r="AB30">
            <v>53181.305480769239</v>
          </cell>
          <cell r="AC30">
            <v>297761.31951923075</v>
          </cell>
        </row>
        <row r="32">
          <cell r="B32">
            <v>9</v>
          </cell>
          <cell r="C32" t="str">
            <v>CASIQUE CHEYLA YAMERY</v>
          </cell>
          <cell r="D32">
            <v>13302830</v>
          </cell>
          <cell r="E32" t="str">
            <v>ASISTENTE TÉCNICO DE INGENIERÍA I</v>
          </cell>
          <cell r="F32">
            <v>701885.25</v>
          </cell>
          <cell r="G32" t="str">
            <v>02-01-2007</v>
          </cell>
          <cell r="H32">
            <v>23396.174999999999</v>
          </cell>
          <cell r="I32" t="str">
            <v>16-11-2007</v>
          </cell>
          <cell r="J32" t="str">
            <v>30-11-2007</v>
          </cell>
          <cell r="K32">
            <v>15</v>
          </cell>
          <cell r="L32">
            <v>350942.625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350942.625</v>
          </cell>
          <cell r="T32">
            <v>12957.881538461537</v>
          </cell>
          <cell r="U32">
            <v>1619.7351923076922</v>
          </cell>
          <cell r="V32">
            <v>3509.42625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18087.042980769231</v>
          </cell>
          <cell r="AC32">
            <v>332855.58201923076</v>
          </cell>
        </row>
        <row r="33">
          <cell r="A33" t="str">
            <v>FINANZAS</v>
          </cell>
          <cell r="B33">
            <v>1</v>
          </cell>
          <cell r="C33" t="str">
            <v>VIVAS BOHORQUEZ DUNIA AURIMAR</v>
          </cell>
          <cell r="D33">
            <v>12148877</v>
          </cell>
          <cell r="E33" t="str">
            <v xml:space="preserve">GERENTE DE FINANZAS Y PRESUPUESTO (E) </v>
          </cell>
          <cell r="F33">
            <v>94033.659999999916</v>
          </cell>
          <cell r="G33">
            <v>39084</v>
          </cell>
          <cell r="H33">
            <v>3134.4553333333306</v>
          </cell>
          <cell r="I33" t="str">
            <v>16-11-2007</v>
          </cell>
          <cell r="J33" t="str">
            <v>30-11-2007</v>
          </cell>
          <cell r="K33">
            <v>15</v>
          </cell>
          <cell r="L33">
            <v>47016.829999999958</v>
          </cell>
          <cell r="M33">
            <v>7140</v>
          </cell>
          <cell r="N33">
            <v>6300</v>
          </cell>
          <cell r="O33">
            <v>975</v>
          </cell>
          <cell r="P33">
            <v>1071</v>
          </cell>
          <cell r="Q33">
            <v>26550</v>
          </cell>
          <cell r="R33">
            <v>42036</v>
          </cell>
          <cell r="S33">
            <v>89052.829999999958</v>
          </cell>
          <cell r="T33">
            <v>3288.1044923076906</v>
          </cell>
          <cell r="U33">
            <v>411.01306153846133</v>
          </cell>
          <cell r="V33">
            <v>890.5282999999996</v>
          </cell>
          <cell r="W33">
            <v>1410.5048999999988</v>
          </cell>
          <cell r="X33">
            <v>4701.6829999999964</v>
          </cell>
          <cell r="Y33">
            <v>0</v>
          </cell>
          <cell r="Z33">
            <v>0</v>
          </cell>
          <cell r="AA33">
            <v>0</v>
          </cell>
          <cell r="AB33">
            <v>10701.833753846147</v>
          </cell>
          <cell r="AC33">
            <v>78350.996246153809</v>
          </cell>
        </row>
        <row r="34">
          <cell r="B34">
            <v>2</v>
          </cell>
          <cell r="C34" t="str">
            <v>VIVAS BOHORQUEZ DUNIA AURIMAR</v>
          </cell>
          <cell r="D34">
            <v>12148877</v>
          </cell>
          <cell r="E34" t="str">
            <v xml:space="preserve">CONTADOR JEFE  </v>
          </cell>
          <cell r="F34">
            <v>1288000</v>
          </cell>
          <cell r="G34">
            <v>39084</v>
          </cell>
          <cell r="H34">
            <v>42933.333333333336</v>
          </cell>
          <cell r="I34" t="str">
            <v>16-11-2007</v>
          </cell>
          <cell r="J34" t="str">
            <v>30-11-2007</v>
          </cell>
          <cell r="K34">
            <v>15</v>
          </cell>
          <cell r="L34">
            <v>644000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644000</v>
          </cell>
          <cell r="T34">
            <v>23778.461538461539</v>
          </cell>
          <cell r="U34">
            <v>2972.3076923076924</v>
          </cell>
          <cell r="V34">
            <v>6440</v>
          </cell>
          <cell r="W34">
            <v>0</v>
          </cell>
          <cell r="X34">
            <v>64400</v>
          </cell>
          <cell r="Y34">
            <v>0</v>
          </cell>
          <cell r="Z34">
            <v>0</v>
          </cell>
          <cell r="AA34">
            <v>0</v>
          </cell>
          <cell r="AB34">
            <v>97590.769230769234</v>
          </cell>
          <cell r="AC34">
            <v>546409.23076923075</v>
          </cell>
        </row>
        <row r="35">
          <cell r="B35">
            <v>3</v>
          </cell>
          <cell r="C35" t="str">
            <v>DURAN MENDOZA JOSÉ LUIS</v>
          </cell>
          <cell r="D35">
            <v>5684508</v>
          </cell>
          <cell r="E35" t="str">
            <v>ANALISTA DE PRESUPUESTO JEFE</v>
          </cell>
          <cell r="F35">
            <v>1288000</v>
          </cell>
          <cell r="G35" t="str">
            <v>03-01-2007</v>
          </cell>
          <cell r="H35">
            <v>42933.333333333336</v>
          </cell>
          <cell r="I35" t="str">
            <v>16-11-2007</v>
          </cell>
          <cell r="J35" t="str">
            <v>30-11-2007</v>
          </cell>
          <cell r="K35">
            <v>15</v>
          </cell>
          <cell r="L35">
            <v>644000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644000</v>
          </cell>
          <cell r="T35">
            <v>23778.461538461539</v>
          </cell>
          <cell r="U35">
            <v>2972.3076923076924</v>
          </cell>
          <cell r="V35">
            <v>6440</v>
          </cell>
          <cell r="W35">
            <v>0</v>
          </cell>
          <cell r="X35">
            <v>64400</v>
          </cell>
          <cell r="Y35">
            <v>0</v>
          </cell>
          <cell r="Z35">
            <v>56000</v>
          </cell>
          <cell r="AA35">
            <v>0</v>
          </cell>
          <cell r="AB35">
            <v>153590.76923076925</v>
          </cell>
          <cell r="AC35">
            <v>490409.23076923075</v>
          </cell>
        </row>
        <row r="36">
          <cell r="B36">
            <v>4</v>
          </cell>
          <cell r="C36" t="str">
            <v>ORTIZ ALEAN DAIRA ZAMIRA</v>
          </cell>
          <cell r="D36">
            <v>13037437</v>
          </cell>
          <cell r="E36" t="str">
            <v>COMPRADOR JEFE II</v>
          </cell>
          <cell r="F36">
            <v>1036000</v>
          </cell>
          <cell r="G36" t="str">
            <v>19-03-2007</v>
          </cell>
          <cell r="H36">
            <v>34533.333333333336</v>
          </cell>
          <cell r="I36" t="str">
            <v>16-11-2007</v>
          </cell>
          <cell r="J36" t="str">
            <v>30-11-2007</v>
          </cell>
          <cell r="K36">
            <v>15</v>
          </cell>
          <cell r="L36">
            <v>518000.00000000006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518000.00000000006</v>
          </cell>
          <cell r="T36">
            <v>19126.153846153844</v>
          </cell>
          <cell r="U36">
            <v>2390.7692307692305</v>
          </cell>
          <cell r="V36">
            <v>5180.0000000000009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26696.923076923074</v>
          </cell>
          <cell r="AC36">
            <v>491303.07692307699</v>
          </cell>
        </row>
        <row r="37">
          <cell r="B37">
            <v>5</v>
          </cell>
          <cell r="C37" t="str">
            <v>TAPIAS HÉCTOR ENRIQUE</v>
          </cell>
          <cell r="D37">
            <v>11498597</v>
          </cell>
          <cell r="E37" t="str">
            <v>ASISTENTE ADMINISTRATIVO III</v>
          </cell>
          <cell r="F37">
            <v>701885.25</v>
          </cell>
          <cell r="G37" t="str">
            <v>11-01-2007</v>
          </cell>
          <cell r="H37">
            <v>23396.174999999999</v>
          </cell>
          <cell r="I37" t="str">
            <v>16-11-2007</v>
          </cell>
          <cell r="J37" t="str">
            <v>30-11-2007</v>
          </cell>
          <cell r="K37">
            <v>15</v>
          </cell>
          <cell r="L37">
            <v>350942.625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350942.625</v>
          </cell>
          <cell r="T37">
            <v>12957.881538461537</v>
          </cell>
          <cell r="U37">
            <v>1619.7351923076922</v>
          </cell>
          <cell r="V37">
            <v>3509.42625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18087.042980769231</v>
          </cell>
          <cell r="AC37">
            <v>332855.58201923076</v>
          </cell>
        </row>
        <row r="38">
          <cell r="B38">
            <v>6</v>
          </cell>
          <cell r="C38" t="str">
            <v>BORGES SANCHEZ MARIA VIRGINIA</v>
          </cell>
          <cell r="D38">
            <v>17368246</v>
          </cell>
          <cell r="E38" t="str">
            <v>JEFE DE PRESUPUESTO</v>
          </cell>
          <cell r="F38">
            <v>1288000</v>
          </cell>
          <cell r="G38" t="str">
            <v>13-11-2007</v>
          </cell>
          <cell r="H38">
            <v>42933.333333333336</v>
          </cell>
          <cell r="I38" t="str">
            <v>13-11-2007</v>
          </cell>
          <cell r="J38" t="str">
            <v>30-11-2007</v>
          </cell>
          <cell r="K38">
            <v>18</v>
          </cell>
          <cell r="L38">
            <v>772800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772800</v>
          </cell>
          <cell r="T38">
            <v>35667.692307692312</v>
          </cell>
          <cell r="U38">
            <v>4458.461538461539</v>
          </cell>
          <cell r="V38">
            <v>7728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47854.153846153851</v>
          </cell>
          <cell r="AC38">
            <v>724945.84615384613</v>
          </cell>
        </row>
        <row r="39">
          <cell r="B39">
            <v>7</v>
          </cell>
          <cell r="C39" t="str">
            <v>CARRERO CHACON HILDA</v>
          </cell>
          <cell r="D39">
            <v>18018442</v>
          </cell>
          <cell r="E39" t="str">
            <v xml:space="preserve">ASISTENTE ADMINISTRATIVO II </v>
          </cell>
          <cell r="F39">
            <v>619913.25</v>
          </cell>
          <cell r="G39" t="str">
            <v>05-01-2007</v>
          </cell>
          <cell r="H39">
            <v>20663.775000000001</v>
          </cell>
          <cell r="I39" t="str">
            <v>16-11-2007</v>
          </cell>
          <cell r="J39" t="str">
            <v>30-11-2007</v>
          </cell>
          <cell r="K39">
            <v>15</v>
          </cell>
          <cell r="L39">
            <v>309956.625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309956.625</v>
          </cell>
          <cell r="T39">
            <v>11444.552307692307</v>
          </cell>
          <cell r="U39">
            <v>1430.5690384615384</v>
          </cell>
          <cell r="V39">
            <v>3099.5662499999999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15974.687596153846</v>
          </cell>
          <cell r="AC39">
            <v>293981.93740384618</v>
          </cell>
        </row>
        <row r="40">
          <cell r="B40">
            <v>8</v>
          </cell>
          <cell r="C40" t="str">
            <v>VIVAS PERNIA MARGARITA DEL SOCORRO</v>
          </cell>
          <cell r="D40">
            <v>10742995</v>
          </cell>
          <cell r="E40" t="str">
            <v xml:space="preserve">ASISTENTE ADMINISTRATIVO II </v>
          </cell>
          <cell r="F40">
            <v>619913.25</v>
          </cell>
          <cell r="G40" t="str">
            <v>03-01-2007</v>
          </cell>
          <cell r="H40">
            <v>20663.775000000001</v>
          </cell>
          <cell r="I40" t="str">
            <v>16-11-2007</v>
          </cell>
          <cell r="J40" t="str">
            <v>30-11-2007</v>
          </cell>
          <cell r="K40">
            <v>15</v>
          </cell>
          <cell r="L40">
            <v>309956.625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309956.625</v>
          </cell>
          <cell r="T40">
            <v>11444.552307692307</v>
          </cell>
          <cell r="U40">
            <v>1430.5690384615384</v>
          </cell>
          <cell r="V40">
            <v>3099.5662499999999</v>
          </cell>
          <cell r="W40">
            <v>0</v>
          </cell>
          <cell r="X40">
            <v>30995.662500000002</v>
          </cell>
          <cell r="Y40">
            <v>0</v>
          </cell>
          <cell r="Z40">
            <v>27766.5</v>
          </cell>
          <cell r="AA40">
            <v>0</v>
          </cell>
          <cell r="AB40">
            <v>74736.850096153852</v>
          </cell>
          <cell r="AC40">
            <v>235219.77490384615</v>
          </cell>
        </row>
        <row r="41">
          <cell r="B41">
            <v>9</v>
          </cell>
          <cell r="C41" t="str">
            <v xml:space="preserve">FUENTES RONDON EDWUARD ORLANDO </v>
          </cell>
          <cell r="D41">
            <v>16983107</v>
          </cell>
          <cell r="E41" t="str">
            <v>OPERADOR DE REPRODUCCION</v>
          </cell>
          <cell r="F41">
            <v>614790</v>
          </cell>
          <cell r="G41" t="str">
            <v>15-01-2007</v>
          </cell>
          <cell r="H41">
            <v>20493</v>
          </cell>
          <cell r="I41" t="str">
            <v>16-11-2007</v>
          </cell>
          <cell r="J41" t="str">
            <v>30-11-2007</v>
          </cell>
          <cell r="K41">
            <v>15</v>
          </cell>
          <cell r="L41">
            <v>307395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307395</v>
          </cell>
          <cell r="T41">
            <v>11349.969230769229</v>
          </cell>
          <cell r="U41">
            <v>1418.7461538461537</v>
          </cell>
          <cell r="V41">
            <v>3073.9500000000003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75000</v>
          </cell>
          <cell r="AB41">
            <v>90842.665384615379</v>
          </cell>
          <cell r="AC41">
            <v>216552.33461538464</v>
          </cell>
        </row>
        <row r="42">
          <cell r="B42">
            <v>10</v>
          </cell>
          <cell r="C42" t="str">
            <v>BARILLAS DE PÉREZ YOLANDA MARIBEL</v>
          </cell>
          <cell r="D42">
            <v>10154249</v>
          </cell>
          <cell r="E42" t="str">
            <v>CONTABILISTA III</v>
          </cell>
          <cell r="F42">
            <v>701885.25</v>
          </cell>
          <cell r="G42" t="str">
            <v>02-01-2007</v>
          </cell>
          <cell r="H42">
            <v>23396.174999999999</v>
          </cell>
          <cell r="I42" t="str">
            <v>16-11-2007</v>
          </cell>
          <cell r="J42" t="str">
            <v>30-11-2007</v>
          </cell>
          <cell r="K42">
            <v>15</v>
          </cell>
          <cell r="L42">
            <v>350942.625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350942.625</v>
          </cell>
          <cell r="T42">
            <v>12957.881538461537</v>
          </cell>
          <cell r="U42">
            <v>1619.7351923076922</v>
          </cell>
          <cell r="V42">
            <v>3509.42625</v>
          </cell>
          <cell r="W42">
            <v>0</v>
          </cell>
          <cell r="X42">
            <v>35094.262500000004</v>
          </cell>
          <cell r="Y42">
            <v>0</v>
          </cell>
          <cell r="Z42">
            <v>53141</v>
          </cell>
          <cell r="AA42">
            <v>0</v>
          </cell>
          <cell r="AB42">
            <v>106322.30548076924</v>
          </cell>
          <cell r="AC42">
            <v>244620.31951923075</v>
          </cell>
        </row>
        <row r="43">
          <cell r="B43">
            <v>11</v>
          </cell>
          <cell r="C43" t="str">
            <v>HORMIGA HERNÁNDEZ MARIA ELOISA</v>
          </cell>
          <cell r="D43">
            <v>13588436</v>
          </cell>
          <cell r="E43" t="str">
            <v>CONTABILISTA III</v>
          </cell>
          <cell r="F43">
            <v>701885.25</v>
          </cell>
          <cell r="G43" t="str">
            <v>02-01-2007</v>
          </cell>
          <cell r="H43">
            <v>23396.174999999999</v>
          </cell>
          <cell r="I43" t="str">
            <v>16-11-2007</v>
          </cell>
          <cell r="J43" t="str">
            <v>30-11-2007</v>
          </cell>
          <cell r="K43">
            <v>15</v>
          </cell>
          <cell r="L43">
            <v>350942.625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350942.625</v>
          </cell>
          <cell r="T43">
            <v>12957.881538461537</v>
          </cell>
          <cell r="U43">
            <v>1619.7351923076922</v>
          </cell>
          <cell r="V43">
            <v>3509.42625</v>
          </cell>
          <cell r="W43">
            <v>0</v>
          </cell>
          <cell r="X43">
            <v>35094.262500000004</v>
          </cell>
          <cell r="Y43">
            <v>0</v>
          </cell>
          <cell r="Z43">
            <v>0</v>
          </cell>
          <cell r="AA43">
            <v>0</v>
          </cell>
          <cell r="AB43">
            <v>53181.305480769239</v>
          </cell>
          <cell r="AC43">
            <v>297761.31951923075</v>
          </cell>
        </row>
        <row r="44">
          <cell r="B44">
            <v>12</v>
          </cell>
          <cell r="C44" t="str">
            <v>BUITRAGO GARAVITO YALITH LOURDES</v>
          </cell>
          <cell r="D44">
            <v>13270620</v>
          </cell>
          <cell r="E44" t="str">
            <v>ADMINISTRADOR I</v>
          </cell>
          <cell r="F44">
            <v>1036000</v>
          </cell>
          <cell r="G44" t="str">
            <v>04-01-2007</v>
          </cell>
          <cell r="H44">
            <v>34533.333333333336</v>
          </cell>
          <cell r="I44" t="str">
            <v>16-11-2007</v>
          </cell>
          <cell r="J44" t="str">
            <v>30-11-2007</v>
          </cell>
          <cell r="K44">
            <v>15</v>
          </cell>
          <cell r="L44">
            <v>518000.00000000006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518000.00000000006</v>
          </cell>
          <cell r="T44">
            <v>19126.153846153844</v>
          </cell>
          <cell r="U44">
            <v>2390.7692307692305</v>
          </cell>
          <cell r="V44">
            <v>5180.0000000000009</v>
          </cell>
          <cell r="W44">
            <v>0</v>
          </cell>
          <cell r="X44">
            <v>51800.000000000007</v>
          </cell>
          <cell r="Y44">
            <v>0</v>
          </cell>
          <cell r="Z44">
            <v>0</v>
          </cell>
          <cell r="AA44">
            <v>0</v>
          </cell>
          <cell r="AB44">
            <v>78496.923076923078</v>
          </cell>
          <cell r="AC44">
            <v>439503.07692307699</v>
          </cell>
        </row>
        <row r="45">
          <cell r="B45">
            <v>13</v>
          </cell>
          <cell r="C45" t="str">
            <v>DURANTT ORTEGA ROSS MIGUEL</v>
          </cell>
          <cell r="D45">
            <v>12092767</v>
          </cell>
          <cell r="E45" t="str">
            <v>REGISTRADOR DE BIENES Y MATERIAS IV</v>
          </cell>
          <cell r="F45">
            <v>868000</v>
          </cell>
          <cell r="G45" t="str">
            <v>02-01-2007</v>
          </cell>
          <cell r="H45">
            <v>28933.333333333332</v>
          </cell>
          <cell r="I45" t="str">
            <v>16-11-2007</v>
          </cell>
          <cell r="J45" t="str">
            <v>30-11-2007</v>
          </cell>
          <cell r="K45">
            <v>15</v>
          </cell>
          <cell r="L45">
            <v>434000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434000</v>
          </cell>
          <cell r="T45">
            <v>16024.615384615385</v>
          </cell>
          <cell r="U45">
            <v>2003.0769230769231</v>
          </cell>
          <cell r="V45">
            <v>4340</v>
          </cell>
          <cell r="W45">
            <v>0</v>
          </cell>
          <cell r="X45">
            <v>43400</v>
          </cell>
          <cell r="Y45">
            <v>0</v>
          </cell>
          <cell r="Z45">
            <v>116022.5</v>
          </cell>
          <cell r="AA45">
            <v>0</v>
          </cell>
          <cell r="AB45">
            <v>181790.19230769231</v>
          </cell>
          <cell r="AC45">
            <v>252209.80769230769</v>
          </cell>
        </row>
        <row r="46">
          <cell r="B46">
            <v>14</v>
          </cell>
          <cell r="C46" t="str">
            <v>SIERRA JOSE RODOLFO</v>
          </cell>
          <cell r="D46">
            <v>5643640</v>
          </cell>
          <cell r="E46" t="str">
            <v>REGISTRADOR DE BIENES Y MATERIAS II</v>
          </cell>
          <cell r="F46">
            <v>614790</v>
          </cell>
          <cell r="G46" t="str">
            <v>16-01-2007</v>
          </cell>
          <cell r="H46">
            <v>20493</v>
          </cell>
          <cell r="I46" t="str">
            <v>16-11-2007</v>
          </cell>
          <cell r="J46" t="str">
            <v>30-11-2007</v>
          </cell>
          <cell r="K46">
            <v>15</v>
          </cell>
          <cell r="L46">
            <v>307395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307395</v>
          </cell>
          <cell r="T46">
            <v>11349.969230769229</v>
          </cell>
          <cell r="U46">
            <v>1418.7461538461537</v>
          </cell>
          <cell r="V46">
            <v>3073.9500000000003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15842.665384615384</v>
          </cell>
          <cell r="AC46">
            <v>291552.33461538464</v>
          </cell>
        </row>
        <row r="47">
          <cell r="B47">
            <v>15</v>
          </cell>
          <cell r="C47" t="str">
            <v>VERGARA MORALES DIEGO ELEAZAR</v>
          </cell>
          <cell r="D47">
            <v>11502101</v>
          </cell>
          <cell r="E47" t="str">
            <v>REGISTRADOR DE BIENES Y MATERIAS IV</v>
          </cell>
          <cell r="F47">
            <v>868000</v>
          </cell>
          <cell r="G47" t="str">
            <v>16-01-2007</v>
          </cell>
          <cell r="H47">
            <v>28933.333333333332</v>
          </cell>
          <cell r="I47" t="str">
            <v>16-11-2007</v>
          </cell>
          <cell r="J47" t="str">
            <v>30-11-2007</v>
          </cell>
          <cell r="K47">
            <v>15</v>
          </cell>
          <cell r="L47">
            <v>434000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434000</v>
          </cell>
          <cell r="T47">
            <v>16024.615384615385</v>
          </cell>
          <cell r="U47">
            <v>2003.0769230769231</v>
          </cell>
          <cell r="V47">
            <v>4340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22367.692307692309</v>
          </cell>
          <cell r="AC47">
            <v>411632.30769230769</v>
          </cell>
        </row>
        <row r="48">
          <cell r="B48">
            <v>16</v>
          </cell>
          <cell r="C48" t="str">
            <v>LIONE DUQUE GIAN CARLO</v>
          </cell>
          <cell r="D48">
            <v>12490303</v>
          </cell>
          <cell r="E48" t="str">
            <v>ANALISTA FINANCIERO I</v>
          </cell>
          <cell r="F48">
            <v>868000</v>
          </cell>
          <cell r="G48" t="str">
            <v>16-01-2007</v>
          </cell>
          <cell r="H48">
            <v>28933.333333333332</v>
          </cell>
          <cell r="I48" t="str">
            <v>16-11-2007</v>
          </cell>
          <cell r="J48" t="str">
            <v>30-11-2007</v>
          </cell>
          <cell r="K48">
            <v>15</v>
          </cell>
          <cell r="L48">
            <v>434000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434000</v>
          </cell>
          <cell r="T48">
            <v>16024.615384615385</v>
          </cell>
          <cell r="U48">
            <v>2003.0769230769231</v>
          </cell>
          <cell r="V48">
            <v>4340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22367.692307692309</v>
          </cell>
          <cell r="AC48">
            <v>411632.30769230769</v>
          </cell>
        </row>
        <row r="49">
          <cell r="B49">
            <v>17</v>
          </cell>
          <cell r="C49" t="str">
            <v>ZAMBRANO RODRÍGUEZ ELIZABETH</v>
          </cell>
          <cell r="D49">
            <v>12229104</v>
          </cell>
          <cell r="E49" t="str">
            <v>COMPRADOR III</v>
          </cell>
          <cell r="F49">
            <v>701885.25</v>
          </cell>
          <cell r="G49" t="str">
            <v>02-01-2007</v>
          </cell>
          <cell r="H49">
            <v>23396.174999999999</v>
          </cell>
          <cell r="I49" t="str">
            <v>16-11-2007</v>
          </cell>
          <cell r="J49" t="str">
            <v>30-11-2007</v>
          </cell>
          <cell r="K49">
            <v>15</v>
          </cell>
          <cell r="L49">
            <v>350942.625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350942.625</v>
          </cell>
          <cell r="T49">
            <v>12957.881538461537</v>
          </cell>
          <cell r="U49">
            <v>1619.7351923076922</v>
          </cell>
          <cell r="V49">
            <v>3509.42625</v>
          </cell>
          <cell r="W49">
            <v>0</v>
          </cell>
          <cell r="X49">
            <v>35094.262500000004</v>
          </cell>
          <cell r="Y49">
            <v>0</v>
          </cell>
          <cell r="Z49">
            <v>46666.5</v>
          </cell>
          <cell r="AA49">
            <v>0</v>
          </cell>
          <cell r="AB49">
            <v>99847.805480769239</v>
          </cell>
          <cell r="AC49">
            <v>251094.81951923075</v>
          </cell>
        </row>
        <row r="50">
          <cell r="B50">
            <v>18</v>
          </cell>
          <cell r="C50" t="str">
            <v>PORRAS MARTÍNEZ MILAGROS DEL CARMEN</v>
          </cell>
          <cell r="D50">
            <v>16959087</v>
          </cell>
          <cell r="E50" t="str">
            <v>COMPRADOR III</v>
          </cell>
          <cell r="F50">
            <v>701885.25</v>
          </cell>
          <cell r="G50" t="str">
            <v>03-01-2007</v>
          </cell>
          <cell r="H50">
            <v>23396.174999999999</v>
          </cell>
          <cell r="I50" t="str">
            <v>16-11-2007</v>
          </cell>
          <cell r="J50" t="str">
            <v>30-11-2007</v>
          </cell>
          <cell r="K50">
            <v>15</v>
          </cell>
          <cell r="L50">
            <v>350942.625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350942.625</v>
          </cell>
          <cell r="T50">
            <v>12957.881538461537</v>
          </cell>
          <cell r="U50">
            <v>1619.7351923076922</v>
          </cell>
          <cell r="V50">
            <v>3509.42625</v>
          </cell>
          <cell r="W50">
            <v>0</v>
          </cell>
          <cell r="X50">
            <v>35094.262500000004</v>
          </cell>
          <cell r="Y50">
            <v>0</v>
          </cell>
          <cell r="Z50">
            <v>0</v>
          </cell>
          <cell r="AA50">
            <v>0</v>
          </cell>
          <cell r="AB50">
            <v>53181.305480769239</v>
          </cell>
          <cell r="AC50">
            <v>297761.31951923075</v>
          </cell>
        </row>
        <row r="51">
          <cell r="B51">
            <v>19</v>
          </cell>
          <cell r="C51" t="str">
            <v>MENDOZA DÍAZ JOSÉ GREGORIO</v>
          </cell>
          <cell r="D51">
            <v>13786330</v>
          </cell>
          <cell r="E51" t="str">
            <v>MENSAJERO</v>
          </cell>
          <cell r="F51">
            <v>614790</v>
          </cell>
          <cell r="G51" t="str">
            <v>02-01-2007</v>
          </cell>
          <cell r="H51">
            <v>20493</v>
          </cell>
          <cell r="I51" t="str">
            <v>16-11-2007</v>
          </cell>
          <cell r="J51" t="str">
            <v>30-11-2007</v>
          </cell>
          <cell r="K51">
            <v>15</v>
          </cell>
          <cell r="L51">
            <v>307395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307395</v>
          </cell>
          <cell r="T51">
            <v>11349.969230769229</v>
          </cell>
          <cell r="U51">
            <v>1418.7461538461537</v>
          </cell>
          <cell r="V51">
            <v>3073.9500000000003</v>
          </cell>
          <cell r="W51">
            <v>0</v>
          </cell>
          <cell r="X51">
            <v>30739.5</v>
          </cell>
          <cell r="Y51">
            <v>0</v>
          </cell>
          <cell r="Z51">
            <v>0</v>
          </cell>
          <cell r="AA51">
            <v>0</v>
          </cell>
          <cell r="AB51">
            <v>46582.165384615386</v>
          </cell>
          <cell r="AC51">
            <v>260812.83461538461</v>
          </cell>
        </row>
        <row r="52">
          <cell r="A52" t="str">
            <v>AUD INTERNA</v>
          </cell>
          <cell r="B52">
            <v>1</v>
          </cell>
          <cell r="C52" t="str">
            <v>CONTRERAS RODRIGUEZ ELIZABET</v>
          </cell>
          <cell r="D52">
            <v>5730287</v>
          </cell>
          <cell r="E52" t="str">
            <v>AUDITOR  INTERNO</v>
          </cell>
          <cell r="F52">
            <v>1382033.66</v>
          </cell>
          <cell r="G52" t="str">
            <v>10-10-2006</v>
          </cell>
          <cell r="H52">
            <v>46067.788666666667</v>
          </cell>
          <cell r="I52" t="str">
            <v>16-11-2007</v>
          </cell>
          <cell r="J52" t="str">
            <v>30-11-2007</v>
          </cell>
          <cell r="K52">
            <v>15</v>
          </cell>
          <cell r="L52">
            <v>691016.83</v>
          </cell>
          <cell r="M52">
            <v>7140</v>
          </cell>
          <cell r="N52">
            <v>6300</v>
          </cell>
          <cell r="O52">
            <v>0</v>
          </cell>
          <cell r="P52">
            <v>0</v>
          </cell>
          <cell r="Q52">
            <v>26550</v>
          </cell>
          <cell r="R52">
            <v>39990</v>
          </cell>
          <cell r="S52">
            <v>731006.83</v>
          </cell>
          <cell r="T52">
            <v>26991.021415384614</v>
          </cell>
          <cell r="U52">
            <v>3373.8776769230772</v>
          </cell>
          <cell r="V52">
            <v>7310.0682999999999</v>
          </cell>
          <cell r="W52">
            <v>20730.504899999996</v>
          </cell>
          <cell r="X52">
            <v>69101.683000000005</v>
          </cell>
          <cell r="Y52">
            <v>0</v>
          </cell>
          <cell r="Z52">
            <v>0</v>
          </cell>
          <cell r="AA52">
            <v>0</v>
          </cell>
          <cell r="AB52">
            <v>127507.1552923077</v>
          </cell>
          <cell r="AC52">
            <v>603499.67470769223</v>
          </cell>
        </row>
        <row r="55">
          <cell r="B55">
            <v>4</v>
          </cell>
          <cell r="C55" t="str">
            <v>HURTADO COBO ANA MARIA</v>
          </cell>
          <cell r="D55">
            <v>13080645</v>
          </cell>
          <cell r="E55" t="str">
            <v>ARQUITECTO III</v>
          </cell>
          <cell r="F55">
            <v>1036000</v>
          </cell>
          <cell r="G55" t="str">
            <v>27-08-2007</v>
          </cell>
          <cell r="H55">
            <v>34533.333333333336</v>
          </cell>
          <cell r="I55" t="str">
            <v>16-11-2007</v>
          </cell>
          <cell r="J55" t="str">
            <v>30-11-2007</v>
          </cell>
          <cell r="K55">
            <v>15</v>
          </cell>
          <cell r="L55">
            <v>518000.00000000006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518000.00000000006</v>
          </cell>
          <cell r="T55">
            <v>19126.153846153844</v>
          </cell>
          <cell r="U55">
            <v>2390.7692307692305</v>
          </cell>
          <cell r="V55">
            <v>5180.0000000000009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26696.923076923074</v>
          </cell>
          <cell r="AC55">
            <v>491303.07692307699</v>
          </cell>
        </row>
        <row r="56">
          <cell r="B56">
            <v>5</v>
          </cell>
          <cell r="C56" t="str">
            <v>DELGADO CARDENAS YORMAN GABRIEL</v>
          </cell>
          <cell r="D56">
            <v>14984247</v>
          </cell>
          <cell r="E56" t="str">
            <v>ABOGADO III</v>
          </cell>
          <cell r="F56">
            <v>1036000</v>
          </cell>
          <cell r="G56" t="str">
            <v>27-08-2007</v>
          </cell>
          <cell r="H56">
            <v>34533.333333333336</v>
          </cell>
          <cell r="I56" t="str">
            <v>16-11-2007</v>
          </cell>
          <cell r="J56" t="str">
            <v>30-11-2007</v>
          </cell>
          <cell r="K56">
            <v>15</v>
          </cell>
          <cell r="L56">
            <v>518000.00000000006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518000.00000000006</v>
          </cell>
          <cell r="T56">
            <v>19126.153846153844</v>
          </cell>
          <cell r="U56">
            <v>2390.7692307692305</v>
          </cell>
          <cell r="V56">
            <v>5180.0000000000009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26696.923076923074</v>
          </cell>
          <cell r="AC56">
            <v>491303.07692307699</v>
          </cell>
        </row>
        <row r="57">
          <cell r="B57">
            <v>6</v>
          </cell>
          <cell r="C57" t="str">
            <v>DELGADO CARRERO VIANNEY COROMOTO</v>
          </cell>
          <cell r="D57">
            <v>15028770</v>
          </cell>
          <cell r="E57" t="str">
            <v xml:space="preserve">ASISTENTE ADMINISTRATIVO III </v>
          </cell>
          <cell r="F57">
            <v>701885.25</v>
          </cell>
          <cell r="G57" t="str">
            <v>03-01-2007</v>
          </cell>
          <cell r="H57">
            <v>23396.174999999999</v>
          </cell>
          <cell r="I57" t="str">
            <v>16-11-2007</v>
          </cell>
          <cell r="J57" t="str">
            <v>30-11-2007</v>
          </cell>
          <cell r="K57">
            <v>15</v>
          </cell>
          <cell r="L57">
            <v>350942.625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350942.625</v>
          </cell>
          <cell r="T57">
            <v>12957.881538461537</v>
          </cell>
          <cell r="U57">
            <v>1619.7351923076922</v>
          </cell>
          <cell r="V57">
            <v>3509.42625</v>
          </cell>
          <cell r="W57">
            <v>0</v>
          </cell>
          <cell r="X57">
            <v>35094.262500000004</v>
          </cell>
          <cell r="Y57">
            <v>0</v>
          </cell>
          <cell r="Z57">
            <v>0</v>
          </cell>
          <cell r="AA57">
            <v>0</v>
          </cell>
          <cell r="AB57">
            <v>53181.305480769239</v>
          </cell>
          <cell r="AC57">
            <v>297761.31951923075</v>
          </cell>
        </row>
        <row r="58">
          <cell r="A58" t="str">
            <v>RECURSOS HUMANOS</v>
          </cell>
          <cell r="B58">
            <v>1</v>
          </cell>
          <cell r="C58" t="str">
            <v>GUEVARA OSORIO HÉCTOR</v>
          </cell>
          <cell r="D58">
            <v>10194258</v>
          </cell>
          <cell r="E58" t="str">
            <v>GERENTE DE RECURSOS HUMANOS</v>
          </cell>
          <cell r="F58">
            <v>1382033.66</v>
          </cell>
          <cell r="G58" t="str">
            <v>02-01-2007</v>
          </cell>
          <cell r="H58">
            <v>46067.788666666667</v>
          </cell>
          <cell r="I58" t="str">
            <v>16-11-2007</v>
          </cell>
          <cell r="J58" t="str">
            <v>30-11-2007</v>
          </cell>
          <cell r="K58">
            <v>15</v>
          </cell>
          <cell r="L58">
            <v>691016.83</v>
          </cell>
          <cell r="M58">
            <v>7140</v>
          </cell>
          <cell r="N58">
            <v>6300</v>
          </cell>
          <cell r="O58">
            <v>975</v>
          </cell>
          <cell r="P58">
            <v>1071</v>
          </cell>
          <cell r="Q58">
            <v>26550</v>
          </cell>
          <cell r="R58">
            <v>42036</v>
          </cell>
          <cell r="S58">
            <v>733052.83</v>
          </cell>
          <cell r="T58">
            <v>27066.566030769227</v>
          </cell>
          <cell r="U58">
            <v>3383.3207538461538</v>
          </cell>
          <cell r="V58">
            <v>7330.5282999999999</v>
          </cell>
          <cell r="W58">
            <v>20730.504899999996</v>
          </cell>
          <cell r="X58">
            <v>69101.683000000005</v>
          </cell>
          <cell r="Y58">
            <v>0</v>
          </cell>
          <cell r="Z58">
            <v>0</v>
          </cell>
          <cell r="AA58">
            <v>0</v>
          </cell>
          <cell r="AB58">
            <v>127612.60298461538</v>
          </cell>
          <cell r="AC58">
            <v>605440.22701538459</v>
          </cell>
        </row>
        <row r="59">
          <cell r="B59">
            <v>2</v>
          </cell>
          <cell r="C59" t="str">
            <v>CHACON ROSALES JAVIER INDALECIO</v>
          </cell>
          <cell r="D59">
            <v>8894231</v>
          </cell>
          <cell r="E59" t="str">
            <v xml:space="preserve">ANALISTA DE PERSONAL II </v>
          </cell>
          <cell r="F59">
            <v>980000</v>
          </cell>
          <cell r="G59" t="str">
            <v>02-01-2007</v>
          </cell>
          <cell r="H59">
            <v>32666.666666666668</v>
          </cell>
          <cell r="I59" t="str">
            <v>16-11-2007</v>
          </cell>
          <cell r="J59" t="str">
            <v>30-11-2007</v>
          </cell>
          <cell r="K59">
            <v>15</v>
          </cell>
          <cell r="L59">
            <v>490000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490000</v>
          </cell>
          <cell r="T59">
            <v>18092.307692307691</v>
          </cell>
          <cell r="U59">
            <v>2261.5384615384614</v>
          </cell>
          <cell r="V59">
            <v>4900</v>
          </cell>
          <cell r="W59">
            <v>0</v>
          </cell>
          <cell r="X59">
            <v>49000</v>
          </cell>
          <cell r="Y59">
            <v>0</v>
          </cell>
          <cell r="Z59">
            <v>0</v>
          </cell>
          <cell r="AA59">
            <v>0</v>
          </cell>
          <cell r="AB59">
            <v>74253.846153846156</v>
          </cell>
          <cell r="AC59">
            <v>415746.15384615387</v>
          </cell>
        </row>
        <row r="60">
          <cell r="B60">
            <v>3</v>
          </cell>
          <cell r="C60" t="str">
            <v>PEREIRA JOSE ANTONIO</v>
          </cell>
          <cell r="D60">
            <v>6073904</v>
          </cell>
          <cell r="E60" t="str">
            <v>SUPERVISOR DE SERVICIOS GENERALES IV</v>
          </cell>
          <cell r="F60">
            <v>1008000</v>
          </cell>
          <cell r="G60" t="str">
            <v>02-01-2007</v>
          </cell>
          <cell r="H60">
            <v>33600</v>
          </cell>
          <cell r="I60" t="str">
            <v>16-11-2007</v>
          </cell>
          <cell r="J60" t="str">
            <v>30-11-2007</v>
          </cell>
          <cell r="K60">
            <v>15</v>
          </cell>
          <cell r="L60">
            <v>504000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504000</v>
          </cell>
          <cell r="T60">
            <v>18609.23076923077</v>
          </cell>
          <cell r="U60">
            <v>2326.1538461538462</v>
          </cell>
          <cell r="V60">
            <v>5040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25975.384615384617</v>
          </cell>
          <cell r="AC60">
            <v>478024.61538461538</v>
          </cell>
        </row>
        <row r="61">
          <cell r="B61">
            <v>4</v>
          </cell>
          <cell r="C61" t="str">
            <v>LÓPEZ LAGOS LISBETH SOCORRO</v>
          </cell>
          <cell r="D61">
            <v>12631700</v>
          </cell>
          <cell r="E61" t="str">
            <v>ANALISTA DE ORGANIZACIÓN Y SISTEMAS II</v>
          </cell>
          <cell r="F61">
            <v>980000</v>
          </cell>
          <cell r="G61" t="str">
            <v>02-01-2007</v>
          </cell>
          <cell r="H61">
            <v>32666.666666666668</v>
          </cell>
          <cell r="I61" t="str">
            <v>16-11-2007</v>
          </cell>
          <cell r="J61" t="str">
            <v>30-11-2007</v>
          </cell>
          <cell r="K61">
            <v>15</v>
          </cell>
          <cell r="L61">
            <v>490000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490000</v>
          </cell>
          <cell r="T61">
            <v>18092.307692307691</v>
          </cell>
          <cell r="U61">
            <v>2261.5384615384614</v>
          </cell>
          <cell r="V61">
            <v>4900</v>
          </cell>
          <cell r="W61">
            <v>0</v>
          </cell>
          <cell r="X61">
            <v>49000</v>
          </cell>
          <cell r="Y61">
            <v>0</v>
          </cell>
          <cell r="Z61">
            <v>0</v>
          </cell>
          <cell r="AA61">
            <v>0</v>
          </cell>
          <cell r="AB61">
            <v>74253.846153846156</v>
          </cell>
          <cell r="AC61">
            <v>415746.15384615387</v>
          </cell>
        </row>
        <row r="62">
          <cell r="B62">
            <v>5</v>
          </cell>
          <cell r="C62" t="str">
            <v>GARCIA PERNIA HENRY OSWALDO</v>
          </cell>
          <cell r="D62">
            <v>9219500</v>
          </cell>
          <cell r="E62" t="str">
            <v>ASISTENTE DE ANALISTA III</v>
          </cell>
          <cell r="F62">
            <v>701885.25</v>
          </cell>
          <cell r="G62" t="str">
            <v>15-01-2007</v>
          </cell>
          <cell r="H62">
            <v>23396.174999999999</v>
          </cell>
          <cell r="I62" t="str">
            <v>16-11-2007</v>
          </cell>
          <cell r="J62" t="str">
            <v>30-11-2007</v>
          </cell>
          <cell r="K62">
            <v>15</v>
          </cell>
          <cell r="L62">
            <v>350942.625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350942.625</v>
          </cell>
          <cell r="T62">
            <v>12957.881538461537</v>
          </cell>
          <cell r="U62">
            <v>1619.7351923076922</v>
          </cell>
          <cell r="V62">
            <v>3509.42625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18087.042980769231</v>
          </cell>
          <cell r="AC62">
            <v>332855.58201923076</v>
          </cell>
        </row>
        <row r="63">
          <cell r="B63">
            <v>6</v>
          </cell>
          <cell r="C63" t="str">
            <v>ROMERO DE RUEDA ZENEIDA XIOMARA</v>
          </cell>
          <cell r="D63">
            <v>8101860</v>
          </cell>
          <cell r="E63" t="str">
            <v>ASISTENTE ADMINISTRATIVO III</v>
          </cell>
          <cell r="F63">
            <v>701885.25</v>
          </cell>
          <cell r="G63" t="str">
            <v>02-01-2007</v>
          </cell>
          <cell r="H63">
            <v>23396.174999999999</v>
          </cell>
          <cell r="I63" t="str">
            <v>16-11-2007</v>
          </cell>
          <cell r="J63" t="str">
            <v>30-11-2007</v>
          </cell>
          <cell r="K63">
            <v>15</v>
          </cell>
          <cell r="L63">
            <v>350942.625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350942.625</v>
          </cell>
          <cell r="T63">
            <v>12957.881538461537</v>
          </cell>
          <cell r="U63">
            <v>1619.7351923076922</v>
          </cell>
          <cell r="V63">
            <v>3509.42625</v>
          </cell>
          <cell r="W63">
            <v>0</v>
          </cell>
          <cell r="X63">
            <v>35094.262500000004</v>
          </cell>
          <cell r="Y63">
            <v>0</v>
          </cell>
          <cell r="Z63">
            <v>23333.5</v>
          </cell>
          <cell r="AA63">
            <v>0</v>
          </cell>
          <cell r="AB63">
            <v>76514.805480769239</v>
          </cell>
          <cell r="AC63">
            <v>274427.81951923075</v>
          </cell>
        </row>
        <row r="64">
          <cell r="B64">
            <v>7</v>
          </cell>
          <cell r="C64" t="str">
            <v>ZAMBRANO CONTRAMAESTRE LISBETH</v>
          </cell>
          <cell r="D64">
            <v>12228992</v>
          </cell>
          <cell r="E64" t="str">
            <v>ASISTENTE ADMINISTRATIVO II</v>
          </cell>
          <cell r="F64">
            <v>619913.25</v>
          </cell>
          <cell r="G64" t="str">
            <v>16-01-2007</v>
          </cell>
          <cell r="H64">
            <v>20663.775000000001</v>
          </cell>
          <cell r="I64" t="str">
            <v>16-11-2007</v>
          </cell>
          <cell r="J64" t="str">
            <v>30-11-2007</v>
          </cell>
          <cell r="K64">
            <v>15</v>
          </cell>
          <cell r="L64">
            <v>309956.625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309956.625</v>
          </cell>
          <cell r="T64">
            <v>11444.552307692307</v>
          </cell>
          <cell r="U64">
            <v>1430.5690384615384</v>
          </cell>
          <cell r="V64">
            <v>3099.5662499999999</v>
          </cell>
          <cell r="W64">
            <v>0</v>
          </cell>
          <cell r="X64">
            <v>30995.662500000002</v>
          </cell>
          <cell r="Y64">
            <v>0</v>
          </cell>
          <cell r="Z64">
            <v>58500</v>
          </cell>
          <cell r="AA64">
            <v>0</v>
          </cell>
          <cell r="AB64">
            <v>105470.35009615385</v>
          </cell>
          <cell r="AC64">
            <v>204486.27490384615</v>
          </cell>
        </row>
        <row r="65">
          <cell r="B65">
            <v>8</v>
          </cell>
          <cell r="C65" t="str">
            <v>RAMIREZ CONTRERAS WLAHIR ROSANA</v>
          </cell>
          <cell r="D65">
            <v>18792922</v>
          </cell>
          <cell r="E65" t="str">
            <v>ASISTENTE ADMINISTRATIVO I</v>
          </cell>
          <cell r="F65">
            <v>614790</v>
          </cell>
          <cell r="G65" t="str">
            <v>30-08-2007</v>
          </cell>
          <cell r="H65">
            <v>20493</v>
          </cell>
          <cell r="I65" t="str">
            <v>16-11-2007</v>
          </cell>
          <cell r="J65" t="str">
            <v>30-11-2007</v>
          </cell>
          <cell r="K65">
            <v>15</v>
          </cell>
          <cell r="L65">
            <v>307395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307395</v>
          </cell>
          <cell r="T65">
            <v>11349.969230769229</v>
          </cell>
          <cell r="U65">
            <v>1418.7461538461537</v>
          </cell>
          <cell r="V65">
            <v>3073.9500000000003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15842.665384615384</v>
          </cell>
          <cell r="AC65">
            <v>291552.33461538464</v>
          </cell>
        </row>
        <row r="66">
          <cell r="B66">
            <v>9</v>
          </cell>
          <cell r="C66" t="str">
            <v>SAYAGO YALUZ ANDREINA</v>
          </cell>
          <cell r="D66">
            <v>16982563</v>
          </cell>
          <cell r="E66" t="str">
            <v>ASISTENTE ADMINISTRATIVO I</v>
          </cell>
          <cell r="F66">
            <v>614790</v>
          </cell>
          <cell r="G66" t="str">
            <v>30-08-2007</v>
          </cell>
          <cell r="H66">
            <v>20493</v>
          </cell>
          <cell r="I66" t="str">
            <v>16-11-2007</v>
          </cell>
          <cell r="J66" t="str">
            <v>30-11-2007</v>
          </cell>
          <cell r="K66">
            <v>15</v>
          </cell>
          <cell r="L66">
            <v>307395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307395</v>
          </cell>
          <cell r="T66">
            <v>11349.969230769229</v>
          </cell>
          <cell r="U66">
            <v>1418.7461538461537</v>
          </cell>
          <cell r="V66">
            <v>3073.9500000000003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15842.665384615384</v>
          </cell>
          <cell r="AC66">
            <v>291552.33461538464</v>
          </cell>
        </row>
        <row r="67">
          <cell r="B67">
            <v>10</v>
          </cell>
          <cell r="C67" t="str">
            <v>SALAZAR MONTERO MARIELA DEL VALLE</v>
          </cell>
          <cell r="D67">
            <v>12872568</v>
          </cell>
          <cell r="E67" t="str">
            <v>COMUNICADOR SOCIAL II</v>
          </cell>
          <cell r="F67">
            <v>896000</v>
          </cell>
          <cell r="G67" t="str">
            <v>01-02-2007</v>
          </cell>
          <cell r="H67">
            <v>29866.666666666668</v>
          </cell>
          <cell r="I67" t="str">
            <v>16-11-2007</v>
          </cell>
          <cell r="J67" t="str">
            <v>30-11-2007</v>
          </cell>
          <cell r="K67">
            <v>15</v>
          </cell>
          <cell r="L67">
            <v>448000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448000</v>
          </cell>
          <cell r="T67">
            <v>16541.538461538461</v>
          </cell>
          <cell r="U67">
            <v>2067.6923076923076</v>
          </cell>
          <cell r="V67">
            <v>4480</v>
          </cell>
          <cell r="W67">
            <v>0</v>
          </cell>
          <cell r="X67">
            <v>44800</v>
          </cell>
          <cell r="Y67">
            <v>0</v>
          </cell>
          <cell r="Z67">
            <v>0</v>
          </cell>
          <cell r="AA67">
            <v>0</v>
          </cell>
          <cell r="AB67">
            <v>67889.230769230766</v>
          </cell>
          <cell r="AC67">
            <v>380110.76923076925</v>
          </cell>
        </row>
        <row r="68">
          <cell r="B68">
            <v>11</v>
          </cell>
          <cell r="C68" t="str">
            <v>JAIMES FLORES RICHARD ALEXANDER</v>
          </cell>
          <cell r="D68">
            <v>12784982</v>
          </cell>
          <cell r="E68" t="str">
            <v>FOTÓGRAFO II</v>
          </cell>
          <cell r="F68">
            <v>619913.25</v>
          </cell>
          <cell r="G68" t="str">
            <v>03-01-2007</v>
          </cell>
          <cell r="H68">
            <v>20663.775000000001</v>
          </cell>
          <cell r="I68" t="str">
            <v>16-11-2007</v>
          </cell>
          <cell r="J68" t="str">
            <v>30-11-2007</v>
          </cell>
          <cell r="K68">
            <v>15</v>
          </cell>
          <cell r="L68">
            <v>309956.625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309956.625</v>
          </cell>
          <cell r="T68">
            <v>11444.552307692307</v>
          </cell>
          <cell r="U68">
            <v>1430.5690384615384</v>
          </cell>
          <cell r="V68">
            <v>3099.5662499999999</v>
          </cell>
          <cell r="W68">
            <v>0</v>
          </cell>
          <cell r="X68">
            <v>30995.662500000002</v>
          </cell>
          <cell r="Y68">
            <v>0</v>
          </cell>
          <cell r="Z68">
            <v>45122</v>
          </cell>
          <cell r="AA68">
            <v>0</v>
          </cell>
          <cell r="AB68">
            <v>92092.350096153852</v>
          </cell>
          <cell r="AC68">
            <v>217864.27490384615</v>
          </cell>
        </row>
        <row r="69">
          <cell r="B69">
            <v>12</v>
          </cell>
          <cell r="C69" t="str">
            <v>PARRA CASTRO JHONNY ANTONIO</v>
          </cell>
          <cell r="D69">
            <v>13549120</v>
          </cell>
          <cell r="E69" t="str">
            <v>FOTÓGRAFO II</v>
          </cell>
          <cell r="F69">
            <v>619913.25</v>
          </cell>
          <cell r="G69" t="str">
            <v>15-01-2007</v>
          </cell>
          <cell r="H69">
            <v>20663.775000000001</v>
          </cell>
          <cell r="I69" t="str">
            <v>16-11-2007</v>
          </cell>
          <cell r="J69" t="str">
            <v>30-11-2007</v>
          </cell>
          <cell r="K69">
            <v>15</v>
          </cell>
          <cell r="L69">
            <v>309956.625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309956.625</v>
          </cell>
          <cell r="T69">
            <v>11444.552307692307</v>
          </cell>
          <cell r="U69">
            <v>1430.5690384615384</v>
          </cell>
          <cell r="V69">
            <v>3099.5662499999999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15974.687596153846</v>
          </cell>
          <cell r="AC69">
            <v>293981.93740384618</v>
          </cell>
        </row>
        <row r="70">
          <cell r="B70">
            <v>13</v>
          </cell>
          <cell r="C70" t="str">
            <v>LEAL YOLANDA</v>
          </cell>
          <cell r="D70">
            <v>4633894</v>
          </cell>
          <cell r="E70" t="str">
            <v xml:space="preserve"> RECEPCIONISTA </v>
          </cell>
          <cell r="F70">
            <v>614790</v>
          </cell>
          <cell r="G70" t="str">
            <v>02-01-2007</v>
          </cell>
          <cell r="H70">
            <v>20493</v>
          </cell>
          <cell r="I70" t="str">
            <v>16-11-2007</v>
          </cell>
          <cell r="J70" t="str">
            <v>30-11-2007</v>
          </cell>
          <cell r="K70">
            <v>15</v>
          </cell>
          <cell r="L70">
            <v>307395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307395</v>
          </cell>
          <cell r="T70">
            <v>11349.969230769229</v>
          </cell>
          <cell r="U70">
            <v>1418.7461538461537</v>
          </cell>
          <cell r="V70">
            <v>3073.9500000000003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15842.665384615384</v>
          </cell>
          <cell r="AC70">
            <v>291552.33461538464</v>
          </cell>
        </row>
        <row r="71">
          <cell r="B71">
            <v>14</v>
          </cell>
          <cell r="C71" t="str">
            <v>ROSALES DE GÓMEZ FANY EMYLCE</v>
          </cell>
          <cell r="D71">
            <v>10158936</v>
          </cell>
          <cell r="E71" t="str">
            <v>ARCHIVISTA II</v>
          </cell>
          <cell r="F71">
            <v>619913.25</v>
          </cell>
          <cell r="G71" t="str">
            <v>02-01-2007</v>
          </cell>
          <cell r="H71">
            <v>20663.775000000001</v>
          </cell>
          <cell r="I71" t="str">
            <v>16-11-2007</v>
          </cell>
          <cell r="J71" t="str">
            <v>30-11-2007</v>
          </cell>
          <cell r="K71">
            <v>15</v>
          </cell>
          <cell r="L71">
            <v>309956.625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309956.625</v>
          </cell>
          <cell r="T71">
            <v>11444.552307692307</v>
          </cell>
          <cell r="U71">
            <v>1430.5690384615384</v>
          </cell>
          <cell r="V71">
            <v>3099.5662499999999</v>
          </cell>
          <cell r="W71">
            <v>0</v>
          </cell>
          <cell r="X71">
            <v>30995.662500000002</v>
          </cell>
          <cell r="Y71">
            <v>0</v>
          </cell>
          <cell r="Z71">
            <v>63534.5</v>
          </cell>
          <cell r="AA71">
            <v>0</v>
          </cell>
          <cell r="AB71">
            <v>110504.85009615385</v>
          </cell>
          <cell r="AC71">
            <v>199451.77490384615</v>
          </cell>
        </row>
        <row r="72">
          <cell r="B72">
            <v>15</v>
          </cell>
          <cell r="C72" t="str">
            <v>GUERRERO MENDEZ LISBETH DANIELA</v>
          </cell>
          <cell r="D72">
            <v>18790193</v>
          </cell>
          <cell r="E72" t="str">
            <v>ARCHIVISTA II</v>
          </cell>
          <cell r="F72">
            <v>619913.25</v>
          </cell>
          <cell r="G72" t="str">
            <v>16-01-2007</v>
          </cell>
          <cell r="H72">
            <v>20663.775000000001</v>
          </cell>
          <cell r="I72" t="str">
            <v>16-11-2007</v>
          </cell>
          <cell r="J72" t="str">
            <v>30-11-2007</v>
          </cell>
          <cell r="K72">
            <v>14</v>
          </cell>
          <cell r="L72">
            <v>289292.85000000003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289292.85000000003</v>
          </cell>
          <cell r="T72">
            <v>11444.552307692307</v>
          </cell>
          <cell r="U72">
            <v>1430.5690384615384</v>
          </cell>
          <cell r="V72">
            <v>2892.9285000000004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15768.049846153846</v>
          </cell>
          <cell r="AC72">
            <v>273524.80015384621</v>
          </cell>
        </row>
        <row r="73">
          <cell r="B73">
            <v>16</v>
          </cell>
          <cell r="C73" t="str">
            <v>DUARTE GALLO ROBERT ALFREDO</v>
          </cell>
          <cell r="D73">
            <v>14605807</v>
          </cell>
          <cell r="E73" t="str">
            <v>BEDEL</v>
          </cell>
          <cell r="F73">
            <v>614790</v>
          </cell>
          <cell r="G73" t="str">
            <v>02-01-2007</v>
          </cell>
          <cell r="H73">
            <v>20493</v>
          </cell>
          <cell r="I73" t="str">
            <v>16-11-2007</v>
          </cell>
          <cell r="J73" t="str">
            <v>30-11-2007</v>
          </cell>
          <cell r="K73">
            <v>15</v>
          </cell>
          <cell r="L73">
            <v>307395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307395</v>
          </cell>
          <cell r="T73">
            <v>11349.969230769229</v>
          </cell>
          <cell r="U73">
            <v>1418.7461538461537</v>
          </cell>
          <cell r="V73">
            <v>3073.9500000000003</v>
          </cell>
          <cell r="W73">
            <v>0</v>
          </cell>
          <cell r="X73">
            <v>30739.5</v>
          </cell>
          <cell r="Y73">
            <v>0</v>
          </cell>
          <cell r="Z73">
            <v>0</v>
          </cell>
          <cell r="AA73">
            <v>0</v>
          </cell>
          <cell r="AB73">
            <v>46582.165384615386</v>
          </cell>
          <cell r="AC73">
            <v>260812.83461538461</v>
          </cell>
        </row>
        <row r="74">
          <cell r="B74">
            <v>17</v>
          </cell>
          <cell r="C74" t="str">
            <v>GÓMEZ HERNÁNDEZ DILIA ROSA</v>
          </cell>
          <cell r="D74">
            <v>9233193</v>
          </cell>
          <cell r="E74" t="str">
            <v>BEDEL</v>
          </cell>
          <cell r="F74">
            <v>614790</v>
          </cell>
          <cell r="G74" t="str">
            <v>02-01-2007</v>
          </cell>
          <cell r="H74">
            <v>20493</v>
          </cell>
          <cell r="I74" t="str">
            <v>16-11-2007</v>
          </cell>
          <cell r="J74" t="str">
            <v>30-11-2007</v>
          </cell>
          <cell r="K74">
            <v>15</v>
          </cell>
          <cell r="L74">
            <v>307395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307395</v>
          </cell>
          <cell r="T74">
            <v>11349.969230769229</v>
          </cell>
          <cell r="U74">
            <v>1418.7461538461537</v>
          </cell>
          <cell r="V74">
            <v>3073.9500000000003</v>
          </cell>
          <cell r="W74">
            <v>0</v>
          </cell>
          <cell r="X74">
            <v>30739.5</v>
          </cell>
          <cell r="Y74">
            <v>0</v>
          </cell>
          <cell r="Z74">
            <v>64405</v>
          </cell>
          <cell r="AA74">
            <v>0</v>
          </cell>
          <cell r="AB74">
            <v>110987.16538461539</v>
          </cell>
          <cell r="AC74">
            <v>196407.83461538461</v>
          </cell>
        </row>
        <row r="75">
          <cell r="B75">
            <v>18</v>
          </cell>
          <cell r="C75" t="str">
            <v>DURAN MARIA MILAGRO</v>
          </cell>
          <cell r="D75">
            <v>9233707</v>
          </cell>
          <cell r="E75" t="str">
            <v>BEDEL</v>
          </cell>
          <cell r="F75">
            <v>614790</v>
          </cell>
          <cell r="G75" t="str">
            <v>03-01-2007</v>
          </cell>
          <cell r="H75">
            <v>20493</v>
          </cell>
          <cell r="I75" t="str">
            <v>16-11-2007</v>
          </cell>
          <cell r="J75" t="str">
            <v>30-11-2007</v>
          </cell>
          <cell r="K75">
            <v>15</v>
          </cell>
          <cell r="L75">
            <v>307395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307395</v>
          </cell>
          <cell r="T75">
            <v>11349.969230769229</v>
          </cell>
          <cell r="U75">
            <v>1418.7461538461537</v>
          </cell>
          <cell r="V75">
            <v>3073.9500000000003</v>
          </cell>
          <cell r="W75">
            <v>0</v>
          </cell>
          <cell r="X75">
            <v>30739.5</v>
          </cell>
          <cell r="Y75">
            <v>0</v>
          </cell>
          <cell r="Z75">
            <v>37333.5</v>
          </cell>
          <cell r="AA75">
            <v>0</v>
          </cell>
          <cell r="AB75">
            <v>83915.665384615393</v>
          </cell>
          <cell r="AC75">
            <v>223479.33461538461</v>
          </cell>
        </row>
        <row r="76">
          <cell r="B76">
            <v>19</v>
          </cell>
          <cell r="C76" t="str">
            <v>CASTRO PERNIA ROSALIA</v>
          </cell>
          <cell r="D76">
            <v>6893889</v>
          </cell>
          <cell r="E76" t="str">
            <v>BEDEL</v>
          </cell>
          <cell r="F76">
            <v>614790</v>
          </cell>
          <cell r="G76" t="str">
            <v>09-01-2007</v>
          </cell>
          <cell r="H76">
            <v>20493</v>
          </cell>
          <cell r="I76" t="str">
            <v>16-11-2007</v>
          </cell>
          <cell r="J76" t="str">
            <v>30-11-2007</v>
          </cell>
          <cell r="K76">
            <v>15</v>
          </cell>
          <cell r="L76">
            <v>307395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307395</v>
          </cell>
          <cell r="T76">
            <v>11349.969230769229</v>
          </cell>
          <cell r="U76">
            <v>1418.7461538461537</v>
          </cell>
          <cell r="V76">
            <v>3073.9500000000003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15842.665384615384</v>
          </cell>
          <cell r="AC76">
            <v>291552.33461538464</v>
          </cell>
        </row>
        <row r="77">
          <cell r="B77">
            <v>20</v>
          </cell>
          <cell r="C77" t="str">
            <v>SALAZAR DIAZ BETTY MARIA</v>
          </cell>
          <cell r="D77">
            <v>6562867</v>
          </cell>
          <cell r="E77" t="str">
            <v>BEDEL</v>
          </cell>
          <cell r="F77">
            <v>614790</v>
          </cell>
          <cell r="G77" t="str">
            <v>16-01-2007</v>
          </cell>
          <cell r="H77">
            <v>20493</v>
          </cell>
          <cell r="I77" t="str">
            <v>16-11-2007</v>
          </cell>
          <cell r="J77" t="str">
            <v>30-11-2007</v>
          </cell>
          <cell r="K77">
            <v>15</v>
          </cell>
          <cell r="L77">
            <v>307395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307395</v>
          </cell>
          <cell r="T77">
            <v>11349.969230769229</v>
          </cell>
          <cell r="U77">
            <v>1418.7461538461537</v>
          </cell>
          <cell r="V77">
            <v>3073.9500000000003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15842.665384615384</v>
          </cell>
          <cell r="AC77">
            <v>291552.33461538464</v>
          </cell>
        </row>
        <row r="78">
          <cell r="B78">
            <v>21</v>
          </cell>
          <cell r="C78" t="str">
            <v>RODRIGUEZ DURAN CARLOS ERNESTO</v>
          </cell>
          <cell r="D78">
            <v>9249873</v>
          </cell>
          <cell r="E78" t="str">
            <v>BEDEL</v>
          </cell>
          <cell r="F78">
            <v>614790</v>
          </cell>
          <cell r="G78" t="str">
            <v>15-01-2007</v>
          </cell>
          <cell r="H78">
            <v>20493</v>
          </cell>
          <cell r="I78" t="str">
            <v>16-11-2007</v>
          </cell>
          <cell r="J78" t="str">
            <v>30-11-2007</v>
          </cell>
          <cell r="K78">
            <v>15</v>
          </cell>
          <cell r="L78">
            <v>307395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307395</v>
          </cell>
          <cell r="T78">
            <v>11349.969230769229</v>
          </cell>
          <cell r="U78">
            <v>1418.7461538461537</v>
          </cell>
          <cell r="V78">
            <v>3073.9500000000003</v>
          </cell>
          <cell r="W78">
            <v>0</v>
          </cell>
          <cell r="X78">
            <v>30739.5</v>
          </cell>
          <cell r="Y78">
            <v>0</v>
          </cell>
          <cell r="Z78">
            <v>55368</v>
          </cell>
          <cell r="AA78">
            <v>0</v>
          </cell>
          <cell r="AB78">
            <v>101950.16538461539</v>
          </cell>
          <cell r="AC78">
            <v>205444.83461538461</v>
          </cell>
        </row>
        <row r="79">
          <cell r="B79">
            <v>22</v>
          </cell>
          <cell r="C79" t="str">
            <v>SUAREZ DE MENDOZA YOLIMAR</v>
          </cell>
          <cell r="D79">
            <v>10162369</v>
          </cell>
          <cell r="E79" t="str">
            <v>BEDEL</v>
          </cell>
          <cell r="F79">
            <v>614790</v>
          </cell>
          <cell r="G79" t="str">
            <v>15-01-2007</v>
          </cell>
          <cell r="H79">
            <v>20493</v>
          </cell>
          <cell r="I79" t="str">
            <v>16-11-2007</v>
          </cell>
          <cell r="J79" t="str">
            <v>30-11-2007</v>
          </cell>
          <cell r="K79">
            <v>15</v>
          </cell>
          <cell r="L79">
            <v>307395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307395</v>
          </cell>
          <cell r="T79">
            <v>11349.969230769229</v>
          </cell>
          <cell r="U79">
            <v>1418.7461538461537</v>
          </cell>
          <cell r="V79">
            <v>3073.9500000000003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15842.665384615384</v>
          </cell>
          <cell r="AC79">
            <v>291552.33461538464</v>
          </cell>
        </row>
        <row r="80">
          <cell r="B80">
            <v>23</v>
          </cell>
          <cell r="C80" t="str">
            <v>GARCIA SALCEDO GERMAN</v>
          </cell>
          <cell r="D80">
            <v>9226057</v>
          </cell>
          <cell r="E80" t="str">
            <v>BEDEL</v>
          </cell>
          <cell r="F80">
            <v>614790</v>
          </cell>
          <cell r="G80" t="str">
            <v>30-08-2007</v>
          </cell>
          <cell r="H80">
            <v>20493</v>
          </cell>
          <cell r="I80" t="str">
            <v>16-11-2007</v>
          </cell>
          <cell r="J80" t="str">
            <v>30-11-2007</v>
          </cell>
          <cell r="K80">
            <v>15</v>
          </cell>
          <cell r="L80">
            <v>307395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307395</v>
          </cell>
          <cell r="T80">
            <v>11349.969230769229</v>
          </cell>
          <cell r="U80">
            <v>1418.7461538461537</v>
          </cell>
          <cell r="V80">
            <v>3073.9500000000003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15842.665384615384</v>
          </cell>
          <cell r="AC80">
            <v>291552.33461538464</v>
          </cell>
        </row>
        <row r="81">
          <cell r="B81">
            <v>24</v>
          </cell>
          <cell r="C81" t="str">
            <v>CHACON ARIAS ELADIO</v>
          </cell>
          <cell r="D81">
            <v>9208478</v>
          </cell>
          <cell r="E81" t="str">
            <v>BEDEL</v>
          </cell>
          <cell r="F81">
            <v>614790</v>
          </cell>
          <cell r="G81" t="str">
            <v>30-08-2007</v>
          </cell>
          <cell r="H81">
            <v>20493</v>
          </cell>
          <cell r="I81" t="str">
            <v>16-11-2007</v>
          </cell>
          <cell r="J81" t="str">
            <v>30-11-2007</v>
          </cell>
          <cell r="K81">
            <v>15</v>
          </cell>
          <cell r="L81">
            <v>307395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307395</v>
          </cell>
          <cell r="T81">
            <v>11349.969230769229</v>
          </cell>
          <cell r="U81">
            <v>1418.7461538461537</v>
          </cell>
          <cell r="V81">
            <v>3073.9500000000003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15842.665384615384</v>
          </cell>
          <cell r="AC81">
            <v>291552.33461538464</v>
          </cell>
        </row>
        <row r="82">
          <cell r="B82">
            <v>25</v>
          </cell>
          <cell r="C82" t="str">
            <v>SOMAZA DELGADO FRANKLIN REINALDO</v>
          </cell>
          <cell r="D82">
            <v>10813657</v>
          </cell>
          <cell r="E82" t="str">
            <v>VIGILANTE</v>
          </cell>
          <cell r="F82">
            <v>614790</v>
          </cell>
          <cell r="G82" t="str">
            <v>02-01-2007</v>
          </cell>
          <cell r="H82">
            <v>20493</v>
          </cell>
          <cell r="I82" t="str">
            <v>16-11-2007</v>
          </cell>
          <cell r="J82" t="str">
            <v>30-11-2007</v>
          </cell>
          <cell r="K82">
            <v>15</v>
          </cell>
          <cell r="L82">
            <v>307395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307395</v>
          </cell>
          <cell r="T82">
            <v>11349.969230769229</v>
          </cell>
          <cell r="U82">
            <v>1418.7461538461537</v>
          </cell>
          <cell r="V82">
            <v>3073.9500000000003</v>
          </cell>
          <cell r="W82">
            <v>0</v>
          </cell>
          <cell r="X82">
            <v>30739.5</v>
          </cell>
          <cell r="Y82">
            <v>0</v>
          </cell>
          <cell r="Z82">
            <v>0</v>
          </cell>
          <cell r="AA82">
            <v>0</v>
          </cell>
          <cell r="AB82">
            <v>46582.165384615386</v>
          </cell>
          <cell r="AC82">
            <v>260812.83461538461</v>
          </cell>
        </row>
        <row r="83">
          <cell r="B83">
            <v>26</v>
          </cell>
          <cell r="C83" t="str">
            <v>OSORIO MARTINEZ CARLOS LUIS</v>
          </cell>
          <cell r="D83">
            <v>9209394</v>
          </cell>
          <cell r="E83" t="str">
            <v>VIGILANTE</v>
          </cell>
          <cell r="F83">
            <v>614790</v>
          </cell>
          <cell r="G83" t="str">
            <v>02-01-2007</v>
          </cell>
          <cell r="H83">
            <v>20493</v>
          </cell>
          <cell r="I83" t="str">
            <v>16-11-2007</v>
          </cell>
          <cell r="J83" t="str">
            <v>30-11-2007</v>
          </cell>
          <cell r="K83">
            <v>15</v>
          </cell>
          <cell r="L83">
            <v>307395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307395</v>
          </cell>
          <cell r="T83">
            <v>11349.969230769229</v>
          </cell>
          <cell r="U83">
            <v>1418.7461538461537</v>
          </cell>
          <cell r="V83">
            <v>3073.9500000000003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15842.665384615384</v>
          </cell>
          <cell r="AC83">
            <v>291552.33461538464</v>
          </cell>
        </row>
        <row r="84">
          <cell r="B84">
            <v>27</v>
          </cell>
          <cell r="C84" t="str">
            <v>MONTILVA MÉNDEZ PASCUAL ALEXIS</v>
          </cell>
          <cell r="D84">
            <v>9239223</v>
          </cell>
          <cell r="E84" t="str">
            <v>VIGILANTE</v>
          </cell>
          <cell r="F84">
            <v>614790</v>
          </cell>
          <cell r="G84" t="str">
            <v>09-01-2007</v>
          </cell>
          <cell r="H84">
            <v>20493</v>
          </cell>
          <cell r="I84" t="str">
            <v>16-11-2007</v>
          </cell>
          <cell r="J84" t="str">
            <v>30-11-2007</v>
          </cell>
          <cell r="K84">
            <v>15</v>
          </cell>
          <cell r="L84">
            <v>307395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307395</v>
          </cell>
          <cell r="T84">
            <v>11349.969230769229</v>
          </cell>
          <cell r="U84">
            <v>1418.7461538461537</v>
          </cell>
          <cell r="V84">
            <v>3073.9500000000003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15842.665384615384</v>
          </cell>
          <cell r="AC84">
            <v>291552.33461538464</v>
          </cell>
        </row>
        <row r="85">
          <cell r="B85">
            <v>28</v>
          </cell>
          <cell r="C85" t="str">
            <v>LOZUPONE USECHE LUIS ALBERTO</v>
          </cell>
          <cell r="D85">
            <v>15697598</v>
          </cell>
          <cell r="E85" t="str">
            <v>VIGILANTE</v>
          </cell>
          <cell r="F85">
            <v>614790</v>
          </cell>
          <cell r="G85" t="str">
            <v>08-01-2007</v>
          </cell>
          <cell r="H85">
            <v>20493</v>
          </cell>
          <cell r="I85" t="str">
            <v>16-11-2007</v>
          </cell>
          <cell r="J85" t="str">
            <v>30-11-2007</v>
          </cell>
          <cell r="K85">
            <v>15</v>
          </cell>
          <cell r="L85">
            <v>307395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307395</v>
          </cell>
          <cell r="T85">
            <v>11349.969230769229</v>
          </cell>
          <cell r="U85">
            <v>1418.7461538461537</v>
          </cell>
          <cell r="V85">
            <v>3073.9500000000003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15842.665384615384</v>
          </cell>
          <cell r="AC85">
            <v>291552.33461538464</v>
          </cell>
        </row>
        <row r="86">
          <cell r="B86">
            <v>29</v>
          </cell>
          <cell r="C86" t="str">
            <v>FUENTES DURAN JOSE GERARDO</v>
          </cell>
          <cell r="D86">
            <v>5675024</v>
          </cell>
          <cell r="E86" t="str">
            <v>VIGILANTE</v>
          </cell>
          <cell r="F86">
            <v>614790</v>
          </cell>
          <cell r="G86" t="str">
            <v>02-01-2007</v>
          </cell>
          <cell r="H86">
            <v>20493</v>
          </cell>
          <cell r="I86" t="str">
            <v>16-11-2007</v>
          </cell>
          <cell r="J86" t="str">
            <v>30-11-2007</v>
          </cell>
          <cell r="K86">
            <v>15</v>
          </cell>
          <cell r="L86">
            <v>307395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307395</v>
          </cell>
          <cell r="T86">
            <v>11349.969230769229</v>
          </cell>
          <cell r="U86">
            <v>1418.7461538461537</v>
          </cell>
          <cell r="V86">
            <v>3073.9500000000003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15842.665384615384</v>
          </cell>
          <cell r="AC86">
            <v>291552.33461538464</v>
          </cell>
        </row>
        <row r="87">
          <cell r="B87">
            <v>30</v>
          </cell>
          <cell r="C87" t="str">
            <v>GUERRERO SANCHEZ FRANK ENRIQUE</v>
          </cell>
          <cell r="D87">
            <v>13505736</v>
          </cell>
          <cell r="E87" t="str">
            <v>VIGILANTE</v>
          </cell>
          <cell r="F87">
            <v>614790</v>
          </cell>
          <cell r="G87" t="str">
            <v>02-01-2007</v>
          </cell>
          <cell r="H87">
            <v>20493</v>
          </cell>
          <cell r="I87" t="str">
            <v>16-11-2007</v>
          </cell>
          <cell r="J87" t="str">
            <v>30-11-2007</v>
          </cell>
          <cell r="K87">
            <v>15</v>
          </cell>
          <cell r="L87">
            <v>307395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307395</v>
          </cell>
          <cell r="T87">
            <v>11349.969230769229</v>
          </cell>
          <cell r="U87">
            <v>1418.7461538461537</v>
          </cell>
          <cell r="V87">
            <v>3073.9500000000003</v>
          </cell>
          <cell r="W87">
            <v>0</v>
          </cell>
          <cell r="X87">
            <v>30739.5</v>
          </cell>
          <cell r="Y87">
            <v>0</v>
          </cell>
          <cell r="Z87">
            <v>0</v>
          </cell>
          <cell r="AA87">
            <v>0</v>
          </cell>
          <cell r="AB87">
            <v>46582.165384615386</v>
          </cell>
          <cell r="AC87">
            <v>260812.83461538461</v>
          </cell>
        </row>
        <row r="88">
          <cell r="B88">
            <v>31</v>
          </cell>
          <cell r="C88" t="str">
            <v>PINTO GARCIA MIGUEL ANGEL</v>
          </cell>
          <cell r="D88">
            <v>9212084</v>
          </cell>
          <cell r="E88" t="str">
            <v>VIGILANTE</v>
          </cell>
          <cell r="F88">
            <v>614790</v>
          </cell>
          <cell r="G88" t="str">
            <v>15-01-2007</v>
          </cell>
          <cell r="H88">
            <v>20493</v>
          </cell>
          <cell r="I88" t="str">
            <v>16-11-2007</v>
          </cell>
          <cell r="J88" t="str">
            <v>30-11-2007</v>
          </cell>
          <cell r="K88">
            <v>15</v>
          </cell>
          <cell r="L88">
            <v>307395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307395</v>
          </cell>
          <cell r="T88">
            <v>11349.969230769229</v>
          </cell>
          <cell r="U88">
            <v>1418.7461538461537</v>
          </cell>
          <cell r="V88">
            <v>3073.9500000000003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15842.665384615384</v>
          </cell>
          <cell r="AC88">
            <v>291552.33461538464</v>
          </cell>
        </row>
        <row r="89">
          <cell r="B89">
            <v>32</v>
          </cell>
          <cell r="C89" t="str">
            <v>RUEDA DUGARTE KENDER EMILIANO</v>
          </cell>
          <cell r="D89">
            <v>16123407</v>
          </cell>
          <cell r="E89" t="str">
            <v>CHOFER</v>
          </cell>
          <cell r="F89">
            <v>614790</v>
          </cell>
          <cell r="G89" t="str">
            <v>18-06-2007</v>
          </cell>
          <cell r="H89">
            <v>20493</v>
          </cell>
          <cell r="I89" t="str">
            <v>16-11-2007</v>
          </cell>
          <cell r="J89" t="str">
            <v>30-11-2007</v>
          </cell>
          <cell r="K89">
            <v>15</v>
          </cell>
          <cell r="L89">
            <v>307395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307395</v>
          </cell>
          <cell r="T89">
            <v>11349.969230769229</v>
          </cell>
          <cell r="U89">
            <v>1418.7461538461537</v>
          </cell>
          <cell r="V89">
            <v>3073.9500000000003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15842.665384615384</v>
          </cell>
          <cell r="AC89">
            <v>291552.33461538464</v>
          </cell>
        </row>
        <row r="90">
          <cell r="B90">
            <v>33</v>
          </cell>
          <cell r="C90" t="str">
            <v>DEPABLOS MARTINEZ DANNY MANUEL</v>
          </cell>
          <cell r="D90">
            <v>16422541</v>
          </cell>
          <cell r="E90" t="str">
            <v>CHOFER</v>
          </cell>
          <cell r="F90">
            <v>614790</v>
          </cell>
          <cell r="G90" t="str">
            <v>30-08-2007</v>
          </cell>
          <cell r="H90">
            <v>20493</v>
          </cell>
          <cell r="I90" t="str">
            <v>16-11-2007</v>
          </cell>
          <cell r="J90" t="str">
            <v>30-11-2007</v>
          </cell>
          <cell r="K90">
            <v>15</v>
          </cell>
          <cell r="L90">
            <v>307395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307395</v>
          </cell>
          <cell r="T90">
            <v>11349.969230769229</v>
          </cell>
          <cell r="U90">
            <v>1418.7461538461537</v>
          </cell>
          <cell r="V90">
            <v>3073.9500000000003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15842.665384615384</v>
          </cell>
          <cell r="AC90">
            <v>291552.33461538464</v>
          </cell>
        </row>
        <row r="91">
          <cell r="B91">
            <v>34</v>
          </cell>
          <cell r="C91" t="str">
            <v>PRATO YETXON WLADIMIR</v>
          </cell>
          <cell r="D91">
            <v>16122120</v>
          </cell>
          <cell r="E91" t="str">
            <v>CHOFER</v>
          </cell>
          <cell r="F91">
            <v>614790</v>
          </cell>
          <cell r="G91" t="str">
            <v>02-01-2007</v>
          </cell>
          <cell r="H91">
            <v>20493</v>
          </cell>
          <cell r="I91" t="str">
            <v>16-11-2007</v>
          </cell>
          <cell r="J91" t="str">
            <v>30-11-2007</v>
          </cell>
          <cell r="K91">
            <v>15</v>
          </cell>
          <cell r="L91">
            <v>307395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307395</v>
          </cell>
          <cell r="T91">
            <v>11349.969230769229</v>
          </cell>
          <cell r="U91">
            <v>1418.7461538461537</v>
          </cell>
          <cell r="V91">
            <v>3073.9500000000003</v>
          </cell>
          <cell r="W91">
            <v>0</v>
          </cell>
          <cell r="X91">
            <v>30739.5</v>
          </cell>
          <cell r="Y91">
            <v>0</v>
          </cell>
          <cell r="Z91">
            <v>0</v>
          </cell>
          <cell r="AA91">
            <v>0</v>
          </cell>
          <cell r="AB91">
            <v>46582.165384615386</v>
          </cell>
          <cell r="AC91">
            <v>260812.83461538461</v>
          </cell>
        </row>
        <row r="92">
          <cell r="B92">
            <v>35</v>
          </cell>
          <cell r="C92" t="str">
            <v>AGUILAR URBINA  JOSE GUSTAVO</v>
          </cell>
          <cell r="D92">
            <v>5681648</v>
          </cell>
          <cell r="E92" t="str">
            <v>CHOFER</v>
          </cell>
          <cell r="F92">
            <v>614790</v>
          </cell>
          <cell r="G92" t="str">
            <v>04-01-2007</v>
          </cell>
          <cell r="H92">
            <v>20493</v>
          </cell>
          <cell r="I92" t="str">
            <v>16-11-2007</v>
          </cell>
          <cell r="J92" t="str">
            <v>30-11-2007</v>
          </cell>
          <cell r="K92">
            <v>15</v>
          </cell>
          <cell r="L92">
            <v>307395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307395</v>
          </cell>
          <cell r="T92">
            <v>11349.969230769229</v>
          </cell>
          <cell r="U92">
            <v>1418.7461538461537</v>
          </cell>
          <cell r="V92">
            <v>3073.9500000000003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15842.665384615384</v>
          </cell>
          <cell r="AC92">
            <v>291552.33461538464</v>
          </cell>
        </row>
        <row r="93">
          <cell r="B93">
            <v>36</v>
          </cell>
          <cell r="C93" t="str">
            <v>OVALLES SANCHEZ ARCANGEL</v>
          </cell>
          <cell r="D93">
            <v>10171214</v>
          </cell>
          <cell r="E93" t="str">
            <v>CHOFER</v>
          </cell>
          <cell r="F93">
            <v>614790</v>
          </cell>
          <cell r="G93" t="str">
            <v>05-01-2007</v>
          </cell>
          <cell r="H93">
            <v>20493</v>
          </cell>
          <cell r="I93" t="str">
            <v>16-11-2007</v>
          </cell>
          <cell r="J93" t="str">
            <v>30-11-2007</v>
          </cell>
          <cell r="K93">
            <v>15</v>
          </cell>
          <cell r="L93">
            <v>307395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307395</v>
          </cell>
          <cell r="T93">
            <v>11349.969230769229</v>
          </cell>
          <cell r="U93">
            <v>1418.7461538461537</v>
          </cell>
          <cell r="V93">
            <v>3073.9500000000003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15842.665384615384</v>
          </cell>
          <cell r="AC93">
            <v>291552.33461538464</v>
          </cell>
        </row>
        <row r="94">
          <cell r="B94">
            <v>37</v>
          </cell>
          <cell r="C94" t="str">
            <v>VEGA QUINTERO MARCO ANTONIO</v>
          </cell>
          <cell r="D94">
            <v>4206272</v>
          </cell>
          <cell r="E94" t="str">
            <v>CHOFER</v>
          </cell>
          <cell r="F94">
            <v>614790</v>
          </cell>
          <cell r="G94" t="str">
            <v>16-01-2007</v>
          </cell>
          <cell r="H94">
            <v>20493</v>
          </cell>
          <cell r="I94" t="str">
            <v>16-11-2007</v>
          </cell>
          <cell r="J94" t="str">
            <v>30-11-2007</v>
          </cell>
          <cell r="K94">
            <v>15</v>
          </cell>
          <cell r="L94">
            <v>307395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307395</v>
          </cell>
          <cell r="T94">
            <v>11349.969230769229</v>
          </cell>
          <cell r="U94">
            <v>1418.7461538461537</v>
          </cell>
          <cell r="V94">
            <v>3073.9500000000003</v>
          </cell>
          <cell r="W94">
            <v>0</v>
          </cell>
          <cell r="X94">
            <v>30739.5</v>
          </cell>
          <cell r="Y94">
            <v>0</v>
          </cell>
          <cell r="Z94">
            <v>0</v>
          </cell>
          <cell r="AA94">
            <v>0</v>
          </cell>
          <cell r="AB94">
            <v>46582.165384615386</v>
          </cell>
          <cell r="AC94">
            <v>260812.83461538461</v>
          </cell>
        </row>
        <row r="95">
          <cell r="A95" t="str">
            <v>CONSTRUCC Y MANT</v>
          </cell>
          <cell r="B95">
            <v>1</v>
          </cell>
          <cell r="C95" t="str">
            <v>AFANADOR DIAZ ANA ROSMARI</v>
          </cell>
          <cell r="D95">
            <v>10173695</v>
          </cell>
          <cell r="E95" t="str">
            <v>INGENIERO MECANICO JEFE</v>
          </cell>
          <cell r="F95">
            <v>1288000</v>
          </cell>
          <cell r="G95" t="str">
            <v>04-01-2007</v>
          </cell>
          <cell r="H95">
            <v>42933.333333333336</v>
          </cell>
          <cell r="I95" t="str">
            <v>16-11-2007</v>
          </cell>
          <cell r="J95" t="str">
            <v>30-11-2007</v>
          </cell>
          <cell r="K95">
            <v>15</v>
          </cell>
          <cell r="L95">
            <v>644000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644000</v>
          </cell>
          <cell r="T95">
            <v>23778.461538461539</v>
          </cell>
          <cell r="U95">
            <v>2972.3076923076924</v>
          </cell>
          <cell r="V95">
            <v>6440</v>
          </cell>
          <cell r="W95">
            <v>0</v>
          </cell>
          <cell r="X95">
            <v>64400</v>
          </cell>
          <cell r="Y95">
            <v>0</v>
          </cell>
          <cell r="Z95">
            <v>70000</v>
          </cell>
          <cell r="AA95">
            <v>0</v>
          </cell>
          <cell r="AB95">
            <v>167590.76923076925</v>
          </cell>
          <cell r="AC95">
            <v>476409.23076923075</v>
          </cell>
        </row>
        <row r="96">
          <cell r="B96">
            <v>2</v>
          </cell>
          <cell r="C96" t="str">
            <v>MÉNDEZ CONTRERAS CIALIBETH</v>
          </cell>
          <cell r="D96">
            <v>13949608</v>
          </cell>
          <cell r="E96" t="str">
            <v>INGENIERO CIVIL JEFE II</v>
          </cell>
          <cell r="F96">
            <v>1288000</v>
          </cell>
          <cell r="G96" t="str">
            <v>02-01-2007</v>
          </cell>
          <cell r="H96">
            <v>42933.333333333336</v>
          </cell>
          <cell r="I96" t="str">
            <v>16-11-2007</v>
          </cell>
          <cell r="J96" t="str">
            <v>30-11-2007</v>
          </cell>
          <cell r="K96">
            <v>15</v>
          </cell>
          <cell r="L96">
            <v>644000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644000</v>
          </cell>
          <cell r="T96">
            <v>23778.461538461539</v>
          </cell>
          <cell r="U96">
            <v>2972.3076923076924</v>
          </cell>
          <cell r="V96">
            <v>6440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33190.769230769234</v>
          </cell>
          <cell r="AC96">
            <v>610809.23076923075</v>
          </cell>
        </row>
        <row r="97">
          <cell r="B97">
            <v>3</v>
          </cell>
          <cell r="C97" t="str">
            <v>RODRIGUEZ CARVAJAL MELVA YANIDY</v>
          </cell>
          <cell r="D97">
            <v>13708052</v>
          </cell>
          <cell r="E97" t="str">
            <v>ARQUITECTO III</v>
          </cell>
          <cell r="F97">
            <v>1036000</v>
          </cell>
          <cell r="G97" t="str">
            <v>16-01-2007</v>
          </cell>
          <cell r="H97">
            <v>34533.333333333336</v>
          </cell>
          <cell r="I97" t="str">
            <v>16-11-2007</v>
          </cell>
          <cell r="J97" t="str">
            <v>30-11-2007</v>
          </cell>
          <cell r="K97">
            <v>15</v>
          </cell>
          <cell r="L97">
            <v>518000.00000000006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518000.00000000006</v>
          </cell>
          <cell r="T97">
            <v>19126.153846153844</v>
          </cell>
          <cell r="U97">
            <v>2390.7692307692305</v>
          </cell>
          <cell r="V97">
            <v>5180.0000000000009</v>
          </cell>
          <cell r="W97">
            <v>0</v>
          </cell>
          <cell r="X97">
            <v>51800.000000000007</v>
          </cell>
          <cell r="Y97">
            <v>0</v>
          </cell>
          <cell r="Z97">
            <v>0</v>
          </cell>
          <cell r="AA97">
            <v>0</v>
          </cell>
          <cell r="AB97">
            <v>78496.923076923078</v>
          </cell>
          <cell r="AC97">
            <v>439503.07692307699</v>
          </cell>
        </row>
        <row r="98">
          <cell r="B98">
            <v>4</v>
          </cell>
          <cell r="C98" t="str">
            <v>DELGADO ANGULO REINA MAGDOLI</v>
          </cell>
          <cell r="D98">
            <v>16421638</v>
          </cell>
          <cell r="E98" t="str">
            <v>ARQUITECTO III</v>
          </cell>
          <cell r="F98">
            <v>980000</v>
          </cell>
          <cell r="G98" t="str">
            <v>02-04-2007</v>
          </cell>
          <cell r="H98">
            <v>32666.666666666668</v>
          </cell>
          <cell r="I98" t="str">
            <v>16-11-2007</v>
          </cell>
          <cell r="J98" t="str">
            <v>30-11-2007</v>
          </cell>
          <cell r="K98">
            <v>15</v>
          </cell>
          <cell r="L98">
            <v>490000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490000</v>
          </cell>
          <cell r="T98">
            <v>18092.307692307691</v>
          </cell>
          <cell r="U98">
            <v>2261.5384615384614</v>
          </cell>
          <cell r="V98">
            <v>4900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25253.846153846152</v>
          </cell>
          <cell r="AC98">
            <v>464746.15384615387</v>
          </cell>
        </row>
        <row r="99">
          <cell r="B99">
            <v>5</v>
          </cell>
          <cell r="C99" t="str">
            <v>CASTIBLANCO DE PESTANA NEYLA TAMARA</v>
          </cell>
          <cell r="D99">
            <v>11110833</v>
          </cell>
          <cell r="E99" t="str">
            <v>INGENIERO MECANICO I</v>
          </cell>
          <cell r="F99">
            <v>896000</v>
          </cell>
          <cell r="G99" t="str">
            <v>09-01-2007</v>
          </cell>
          <cell r="H99">
            <v>29866.666666666668</v>
          </cell>
          <cell r="I99" t="str">
            <v>16-11-2007</v>
          </cell>
          <cell r="J99" t="str">
            <v>30-11-2007</v>
          </cell>
          <cell r="K99">
            <v>15</v>
          </cell>
          <cell r="L99">
            <v>448000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448000</v>
          </cell>
          <cell r="T99">
            <v>16541.538461538461</v>
          </cell>
          <cell r="U99">
            <v>2067.6923076923076</v>
          </cell>
          <cell r="V99">
            <v>4480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23089.23076923077</v>
          </cell>
          <cell r="AC99">
            <v>424910.76923076925</v>
          </cell>
        </row>
        <row r="100">
          <cell r="B100">
            <v>6</v>
          </cell>
          <cell r="C100" t="str">
            <v>CASTRO FLORES MANUEL EDUARDO</v>
          </cell>
          <cell r="D100">
            <v>15359284</v>
          </cell>
          <cell r="E100" t="str">
            <v>INSPECTOR DE OBRAS DE INGENIERIA I</v>
          </cell>
          <cell r="F100">
            <v>701885.25</v>
          </cell>
          <cell r="G100" t="str">
            <v>03-01-2007</v>
          </cell>
          <cell r="H100">
            <v>23396.174999999999</v>
          </cell>
          <cell r="I100" t="str">
            <v>16-11-2007</v>
          </cell>
          <cell r="J100" t="str">
            <v>30-11-2007</v>
          </cell>
          <cell r="K100">
            <v>15</v>
          </cell>
          <cell r="L100">
            <v>350942.625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350942.625</v>
          </cell>
          <cell r="T100">
            <v>12957.881538461537</v>
          </cell>
          <cell r="U100">
            <v>1619.7351923076922</v>
          </cell>
          <cell r="V100">
            <v>3509.42625</v>
          </cell>
          <cell r="W100">
            <v>0</v>
          </cell>
          <cell r="X100">
            <v>35094.262500000004</v>
          </cell>
          <cell r="Y100">
            <v>0</v>
          </cell>
          <cell r="Z100">
            <v>37333.5</v>
          </cell>
          <cell r="AA100">
            <v>0</v>
          </cell>
          <cell r="AB100">
            <v>90514.805480769239</v>
          </cell>
          <cell r="AC100">
            <v>260427.81951923075</v>
          </cell>
        </row>
        <row r="101">
          <cell r="B101">
            <v>7</v>
          </cell>
          <cell r="C101" t="str">
            <v>BUSTAMANTE ZANABRIA EMERSON JAIR</v>
          </cell>
          <cell r="D101">
            <v>14785812</v>
          </cell>
          <cell r="E101" t="str">
            <v>INSPECTOR DE OBRAS DE INGENIERIA I</v>
          </cell>
          <cell r="F101">
            <v>701885.25</v>
          </cell>
          <cell r="G101" t="str">
            <v>03-01-2007</v>
          </cell>
          <cell r="H101">
            <v>23396.174999999999</v>
          </cell>
          <cell r="I101" t="str">
            <v>16-11-2007</v>
          </cell>
          <cell r="J101" t="str">
            <v>30-11-2007</v>
          </cell>
          <cell r="K101">
            <v>15</v>
          </cell>
          <cell r="L101">
            <v>350942.625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350942.625</v>
          </cell>
          <cell r="T101">
            <v>12957.881538461537</v>
          </cell>
          <cell r="U101">
            <v>1619.7351923076922</v>
          </cell>
          <cell r="V101">
            <v>3509.42625</v>
          </cell>
          <cell r="W101">
            <v>0</v>
          </cell>
          <cell r="X101">
            <v>35094.262500000004</v>
          </cell>
          <cell r="Y101">
            <v>0</v>
          </cell>
          <cell r="Z101">
            <v>31453.5</v>
          </cell>
          <cell r="AA101">
            <v>0</v>
          </cell>
          <cell r="AB101">
            <v>84634.805480769239</v>
          </cell>
          <cell r="AC101">
            <v>266307.81951923075</v>
          </cell>
        </row>
        <row r="102">
          <cell r="B102">
            <v>8</v>
          </cell>
          <cell r="C102" t="str">
            <v>CASTRO HUERFANO JAIMARA</v>
          </cell>
          <cell r="D102">
            <v>15079847</v>
          </cell>
          <cell r="E102" t="str">
            <v>INSPECTOR DE OBRAS DE INGENIERIA I</v>
          </cell>
          <cell r="F102">
            <v>701885.25</v>
          </cell>
          <cell r="G102" t="str">
            <v>16-01-2007</v>
          </cell>
          <cell r="H102">
            <v>23396.174999999999</v>
          </cell>
          <cell r="I102" t="str">
            <v>16-11-2007</v>
          </cell>
          <cell r="J102" t="str">
            <v>30-11-2007</v>
          </cell>
          <cell r="K102">
            <v>15</v>
          </cell>
          <cell r="L102">
            <v>350942.625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350942.625</v>
          </cell>
          <cell r="T102">
            <v>12957.881538461537</v>
          </cell>
          <cell r="U102">
            <v>1619.7351923076922</v>
          </cell>
          <cell r="V102">
            <v>3509.42625</v>
          </cell>
          <cell r="W102">
            <v>0</v>
          </cell>
          <cell r="X102">
            <v>35094.262500000004</v>
          </cell>
          <cell r="Y102">
            <v>0</v>
          </cell>
          <cell r="Z102">
            <v>37333.5</v>
          </cell>
          <cell r="AA102">
            <v>0</v>
          </cell>
          <cell r="AB102">
            <v>90514.805480769239</v>
          </cell>
          <cell r="AC102">
            <v>260427.81951923075</v>
          </cell>
        </row>
        <row r="103">
          <cell r="B103">
            <v>9</v>
          </cell>
          <cell r="C103" t="str">
            <v>LUQUE ZERPA FROILAN RAMON</v>
          </cell>
          <cell r="D103">
            <v>13824451</v>
          </cell>
          <cell r="E103" t="str">
            <v>INSPECTOR DE OBRAS DE INGENIERIA I</v>
          </cell>
          <cell r="F103">
            <v>701885.25</v>
          </cell>
          <cell r="G103" t="str">
            <v>16-01-2007</v>
          </cell>
          <cell r="H103">
            <v>23396.174999999999</v>
          </cell>
          <cell r="I103" t="str">
            <v>16-11-2007</v>
          </cell>
          <cell r="J103" t="str">
            <v>30-11-2007</v>
          </cell>
          <cell r="K103">
            <v>15</v>
          </cell>
          <cell r="L103">
            <v>350942.625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350942.625</v>
          </cell>
          <cell r="T103">
            <v>12957.881538461537</v>
          </cell>
          <cell r="U103">
            <v>1619.7351923076922</v>
          </cell>
          <cell r="V103">
            <v>3509.42625</v>
          </cell>
          <cell r="W103">
            <v>0</v>
          </cell>
          <cell r="X103">
            <v>35094.262500000004</v>
          </cell>
          <cell r="Y103">
            <v>0</v>
          </cell>
          <cell r="Z103">
            <v>0</v>
          </cell>
          <cell r="AA103">
            <v>0</v>
          </cell>
          <cell r="AB103">
            <v>53181.305480769239</v>
          </cell>
          <cell r="AC103">
            <v>297761.31951923075</v>
          </cell>
        </row>
        <row r="104">
          <cell r="B104">
            <v>10</v>
          </cell>
          <cell r="C104" t="str">
            <v xml:space="preserve">ROSALES NARVAEZ YENSY LEIXMAR    </v>
          </cell>
          <cell r="D104">
            <v>15566101</v>
          </cell>
          <cell r="E104" t="str">
            <v>INSPECTOR DE SEGURIDAD INDUSTRIAL IV</v>
          </cell>
          <cell r="F104">
            <v>868000</v>
          </cell>
          <cell r="G104" t="str">
            <v>16-01-2007</v>
          </cell>
          <cell r="H104">
            <v>28933.333333333332</v>
          </cell>
          <cell r="I104" t="str">
            <v>16-11-2007</v>
          </cell>
          <cell r="J104" t="str">
            <v>30-11-2007</v>
          </cell>
          <cell r="K104">
            <v>15</v>
          </cell>
          <cell r="L104">
            <v>434000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434000</v>
          </cell>
          <cell r="T104">
            <v>16024.615384615385</v>
          </cell>
          <cell r="U104">
            <v>2003.0769230769231</v>
          </cell>
          <cell r="V104">
            <v>4340</v>
          </cell>
          <cell r="W104">
            <v>0</v>
          </cell>
          <cell r="X104">
            <v>43400</v>
          </cell>
          <cell r="Y104">
            <v>0</v>
          </cell>
          <cell r="Z104">
            <v>0</v>
          </cell>
          <cell r="AA104">
            <v>0</v>
          </cell>
          <cell r="AB104">
            <v>65767.692307692312</v>
          </cell>
          <cell r="AC104">
            <v>368232.30769230769</v>
          </cell>
        </row>
        <row r="105">
          <cell r="B105">
            <v>11</v>
          </cell>
          <cell r="C105" t="str">
            <v>PEREZ GONZALEZ JULIO CESAR</v>
          </cell>
          <cell r="D105">
            <v>12691101</v>
          </cell>
          <cell r="E105" t="str">
            <v>INSPECTOR DE SEGURIDAD INDUSTRIAL IV</v>
          </cell>
          <cell r="F105">
            <v>868000</v>
          </cell>
          <cell r="G105" t="str">
            <v>16-01-2007</v>
          </cell>
          <cell r="H105">
            <v>28933.333333333332</v>
          </cell>
          <cell r="I105" t="str">
            <v>16-11-2007</v>
          </cell>
          <cell r="J105" t="str">
            <v>30-11-2007</v>
          </cell>
          <cell r="K105">
            <v>15</v>
          </cell>
          <cell r="L105">
            <v>434000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434000</v>
          </cell>
          <cell r="T105">
            <v>16024.615384615385</v>
          </cell>
          <cell r="U105">
            <v>2003.0769230769231</v>
          </cell>
          <cell r="V105">
            <v>4340</v>
          </cell>
          <cell r="W105">
            <v>0</v>
          </cell>
          <cell r="X105">
            <v>43400</v>
          </cell>
          <cell r="Y105">
            <v>0</v>
          </cell>
          <cell r="Z105">
            <v>0</v>
          </cell>
          <cell r="AA105">
            <v>0</v>
          </cell>
          <cell r="AB105">
            <v>65767.692307692312</v>
          </cell>
          <cell r="AC105">
            <v>368232.30769230769</v>
          </cell>
        </row>
        <row r="106">
          <cell r="B106">
            <v>12</v>
          </cell>
          <cell r="C106" t="str">
            <v>SANTANDER ROJAS EDUAR JOSE</v>
          </cell>
          <cell r="D106">
            <v>17644213</v>
          </cell>
          <cell r="E106" t="str">
            <v>INSPECTOR DE OBRAS DE INGENIERIA I</v>
          </cell>
          <cell r="F106">
            <v>701885.25</v>
          </cell>
          <cell r="G106" t="str">
            <v>21-02-2007</v>
          </cell>
          <cell r="H106">
            <v>23396.174999999999</v>
          </cell>
          <cell r="I106" t="str">
            <v>16-11-2007</v>
          </cell>
          <cell r="J106" t="str">
            <v>30-11-2007</v>
          </cell>
          <cell r="K106">
            <v>15</v>
          </cell>
          <cell r="L106">
            <v>350942.625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350942.625</v>
          </cell>
          <cell r="T106">
            <v>12957.881538461537</v>
          </cell>
          <cell r="U106">
            <v>1619.7351923076922</v>
          </cell>
          <cell r="V106">
            <v>3509.42625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18087.042980769231</v>
          </cell>
          <cell r="AC106">
            <v>332855.58201923076</v>
          </cell>
        </row>
        <row r="107">
          <cell r="B107">
            <v>13</v>
          </cell>
          <cell r="C107" t="str">
            <v>SAYAGO TIBAMOSO JESUS ORLANDO</v>
          </cell>
          <cell r="D107">
            <v>15990897</v>
          </cell>
          <cell r="E107" t="str">
            <v>INSPECTOR DE OBRAS DE INGENIERIA I</v>
          </cell>
          <cell r="F107">
            <v>701885.25</v>
          </cell>
          <cell r="G107" t="str">
            <v>21-02-2007</v>
          </cell>
          <cell r="H107">
            <v>23396.174999999999</v>
          </cell>
          <cell r="I107" t="str">
            <v>16-11-2007</v>
          </cell>
          <cell r="J107" t="str">
            <v>30-11-2007</v>
          </cell>
          <cell r="K107">
            <v>15</v>
          </cell>
          <cell r="L107">
            <v>350942.625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350942.625</v>
          </cell>
          <cell r="T107">
            <v>12957.881538461537</v>
          </cell>
          <cell r="U107">
            <v>1619.7351923076922</v>
          </cell>
          <cell r="V107">
            <v>3509.42625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18087.042980769231</v>
          </cell>
          <cell r="AC107">
            <v>332855.58201923076</v>
          </cell>
        </row>
        <row r="108">
          <cell r="B108">
            <v>14</v>
          </cell>
          <cell r="C108" t="str">
            <v>REY MONCADA JULIO CESAR</v>
          </cell>
          <cell r="D108">
            <v>13351794</v>
          </cell>
          <cell r="E108" t="str">
            <v>INSPECTOR DE OBRAS DE INGENIERIA I</v>
          </cell>
          <cell r="F108">
            <v>701885.25</v>
          </cell>
          <cell r="G108" t="str">
            <v>20-07-2007</v>
          </cell>
          <cell r="H108">
            <v>23396.174999999999</v>
          </cell>
          <cell r="I108" t="str">
            <v>16-11-2007</v>
          </cell>
          <cell r="J108" t="str">
            <v>30-11-2007</v>
          </cell>
          <cell r="K108">
            <v>15</v>
          </cell>
          <cell r="L108">
            <v>350942.625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350942.625</v>
          </cell>
          <cell r="T108">
            <v>12957.881538461537</v>
          </cell>
          <cell r="U108">
            <v>1619.7351923076922</v>
          </cell>
          <cell r="V108">
            <v>3509.42625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18087.042980769231</v>
          </cell>
          <cell r="AC108">
            <v>332855.58201923076</v>
          </cell>
        </row>
        <row r="109">
          <cell r="B109">
            <v>15</v>
          </cell>
          <cell r="C109" t="str">
            <v>CASTILLO DURAN PABLO ANTONIO</v>
          </cell>
          <cell r="D109">
            <v>11498254</v>
          </cell>
          <cell r="E109" t="str">
            <v>ASISTENTE ADMINISTRATIVO III</v>
          </cell>
          <cell r="F109">
            <v>701885.25</v>
          </cell>
          <cell r="G109" t="str">
            <v>02-01-2007</v>
          </cell>
          <cell r="H109">
            <v>23396.174999999999</v>
          </cell>
          <cell r="I109" t="str">
            <v>16-11-2007</v>
          </cell>
          <cell r="J109" t="str">
            <v>30-11-2007</v>
          </cell>
          <cell r="K109">
            <v>15</v>
          </cell>
          <cell r="L109">
            <v>350942.625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350942.625</v>
          </cell>
          <cell r="T109">
            <v>12957.881538461537</v>
          </cell>
          <cell r="U109">
            <v>1619.7351923076922</v>
          </cell>
          <cell r="V109">
            <v>3509.42625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18087.042980769231</v>
          </cell>
          <cell r="AC109">
            <v>332855.58201923076</v>
          </cell>
        </row>
        <row r="110">
          <cell r="B110">
            <v>16</v>
          </cell>
          <cell r="C110" t="str">
            <v>NIÑO FLORES MARYURI YACENIA</v>
          </cell>
          <cell r="D110">
            <v>13062586</v>
          </cell>
          <cell r="E110" t="str">
            <v>ASISTENTE ADMINISTRATIVO III</v>
          </cell>
          <cell r="F110">
            <v>701885.25</v>
          </cell>
          <cell r="G110" t="str">
            <v>16-01-2007</v>
          </cell>
          <cell r="H110">
            <v>23396.174999999999</v>
          </cell>
          <cell r="I110" t="str">
            <v>16-11-2007</v>
          </cell>
          <cell r="J110" t="str">
            <v>30-11-2007</v>
          </cell>
          <cell r="K110">
            <v>15</v>
          </cell>
          <cell r="L110">
            <v>350942.625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350942.625</v>
          </cell>
          <cell r="T110">
            <v>12957.881538461537</v>
          </cell>
          <cell r="U110">
            <v>1619.7351923076922</v>
          </cell>
          <cell r="V110">
            <v>3509.42625</v>
          </cell>
          <cell r="W110">
            <v>0</v>
          </cell>
          <cell r="X110">
            <v>35094.262500000004</v>
          </cell>
          <cell r="Y110">
            <v>0</v>
          </cell>
          <cell r="Z110">
            <v>0</v>
          </cell>
          <cell r="AA110">
            <v>0</v>
          </cell>
          <cell r="AB110">
            <v>53181.305480769239</v>
          </cell>
          <cell r="AC110">
            <v>297761.31951923075</v>
          </cell>
        </row>
        <row r="112">
          <cell r="B112">
            <v>18</v>
          </cell>
          <cell r="C112" t="str">
            <v>RAMÍREZ SERRANO KEILA ALEJANDRA</v>
          </cell>
          <cell r="D112">
            <v>17031992</v>
          </cell>
          <cell r="E112" t="str">
            <v>ASISTENTE ADMINISTRATIVO II</v>
          </cell>
          <cell r="F112">
            <v>619913.25</v>
          </cell>
          <cell r="G112" t="str">
            <v>02-01-2007</v>
          </cell>
          <cell r="H112">
            <v>20663.775000000001</v>
          </cell>
          <cell r="I112" t="str">
            <v>16-11-2007</v>
          </cell>
          <cell r="J112" t="str">
            <v>30-11-2007</v>
          </cell>
          <cell r="K112">
            <v>15</v>
          </cell>
          <cell r="L112">
            <v>309956.625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309956.625</v>
          </cell>
          <cell r="T112">
            <v>11444.552307692307</v>
          </cell>
          <cell r="U112">
            <v>1430.5690384615384</v>
          </cell>
          <cell r="V112">
            <v>3099.5662499999999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15974.687596153846</v>
          </cell>
          <cell r="AC112">
            <v>293981.93740384618</v>
          </cell>
        </row>
        <row r="113">
          <cell r="B113">
            <v>19</v>
          </cell>
          <cell r="C113" t="str">
            <v>RAMÍREZ RAMÍREZ CARMEN CECILIA</v>
          </cell>
          <cell r="D113">
            <v>10156263</v>
          </cell>
          <cell r="E113" t="str">
            <v xml:space="preserve">ASISTENTE ADMINISTRATIVO II </v>
          </cell>
          <cell r="F113">
            <v>619913.25</v>
          </cell>
          <cell r="G113" t="str">
            <v>08-01-2007</v>
          </cell>
          <cell r="H113">
            <v>20663.775000000001</v>
          </cell>
          <cell r="I113" t="str">
            <v>16-11-2007</v>
          </cell>
          <cell r="J113" t="str">
            <v>30-11-2007</v>
          </cell>
          <cell r="K113">
            <v>15</v>
          </cell>
          <cell r="L113">
            <v>309956.625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309956.625</v>
          </cell>
          <cell r="T113">
            <v>11444.552307692307</v>
          </cell>
          <cell r="U113">
            <v>1430.5690384615384</v>
          </cell>
          <cell r="V113">
            <v>3099.5662499999999</v>
          </cell>
          <cell r="W113">
            <v>0</v>
          </cell>
          <cell r="X113">
            <v>30995.662500000002</v>
          </cell>
          <cell r="Y113">
            <v>0</v>
          </cell>
          <cell r="Z113">
            <v>37333.5</v>
          </cell>
          <cell r="AA113">
            <v>0</v>
          </cell>
          <cell r="AB113">
            <v>84303.850096153852</v>
          </cell>
          <cell r="AC113">
            <v>225652.77490384615</v>
          </cell>
        </row>
        <row r="114">
          <cell r="B114">
            <v>20</v>
          </cell>
          <cell r="C114" t="str">
            <v>LOPEZ ARIZA JENNY CAROLINA</v>
          </cell>
          <cell r="D114" t="str">
            <v>13.486.752</v>
          </cell>
          <cell r="E114" t="str">
            <v xml:space="preserve">ASISTENTE ADMINISTRATIVO II </v>
          </cell>
          <cell r="F114">
            <v>619913.25</v>
          </cell>
          <cell r="G114" t="str">
            <v>06-08-2007</v>
          </cell>
          <cell r="H114">
            <v>20663.775000000001</v>
          </cell>
          <cell r="I114" t="str">
            <v>16-11-2007</v>
          </cell>
          <cell r="J114" t="str">
            <v>30-11-2007</v>
          </cell>
          <cell r="K114">
            <v>15</v>
          </cell>
          <cell r="L114">
            <v>309956.625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309956.625</v>
          </cell>
          <cell r="T114">
            <v>11444.552307692307</v>
          </cell>
          <cell r="U114">
            <v>1430.5690384615384</v>
          </cell>
          <cell r="V114">
            <v>3099.5662499999999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15974.687596153846</v>
          </cell>
          <cell r="AC114">
            <v>293981.93740384618</v>
          </cell>
        </row>
        <row r="115">
          <cell r="B115">
            <v>21</v>
          </cell>
          <cell r="C115" t="str">
            <v>FERNANDEZ GAMBOA AIME COROMOTO</v>
          </cell>
          <cell r="D115">
            <v>11973092</v>
          </cell>
          <cell r="E115" t="str">
            <v>ASISTENTE ADMINISTRATIVO I</v>
          </cell>
          <cell r="F115">
            <v>614790</v>
          </cell>
          <cell r="G115" t="str">
            <v>10-01-2007</v>
          </cell>
          <cell r="H115">
            <v>20493</v>
          </cell>
          <cell r="I115" t="str">
            <v>16-11-2007</v>
          </cell>
          <cell r="J115" t="str">
            <v>30-11-2007</v>
          </cell>
          <cell r="K115">
            <v>15</v>
          </cell>
          <cell r="L115">
            <v>307395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307395</v>
          </cell>
          <cell r="T115">
            <v>11349.969230769229</v>
          </cell>
          <cell r="U115">
            <v>1418.7461538461537</v>
          </cell>
          <cell r="V115">
            <v>3073.9500000000003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15842.665384615384</v>
          </cell>
          <cell r="AC115">
            <v>291552.33461538464</v>
          </cell>
        </row>
        <row r="116">
          <cell r="B116">
            <v>22</v>
          </cell>
          <cell r="C116" t="str">
            <v>TORRES WILLS AMABLE ANTONIO</v>
          </cell>
          <cell r="D116">
            <v>9221909</v>
          </cell>
          <cell r="E116" t="str">
            <v>SUPERVISOR DE ALMACEN</v>
          </cell>
          <cell r="F116">
            <v>980000</v>
          </cell>
          <cell r="G116" t="str">
            <v>02-01-2007</v>
          </cell>
          <cell r="H116">
            <v>32666.666666666668</v>
          </cell>
          <cell r="I116" t="str">
            <v>16-11-2007</v>
          </cell>
          <cell r="J116" t="str">
            <v>30-11-2007</v>
          </cell>
          <cell r="K116">
            <v>15</v>
          </cell>
          <cell r="L116">
            <v>490000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490000</v>
          </cell>
          <cell r="T116">
            <v>18092.307692307691</v>
          </cell>
          <cell r="U116">
            <v>2261.5384615384614</v>
          </cell>
          <cell r="V116">
            <v>4900</v>
          </cell>
          <cell r="W116">
            <v>0</v>
          </cell>
          <cell r="X116">
            <v>49000</v>
          </cell>
          <cell r="Y116">
            <v>0</v>
          </cell>
          <cell r="Z116">
            <v>0</v>
          </cell>
          <cell r="AA116">
            <v>0</v>
          </cell>
          <cell r="AB116">
            <v>74253.846153846156</v>
          </cell>
          <cell r="AC116">
            <v>415746.15384615387</v>
          </cell>
        </row>
        <row r="117">
          <cell r="B117">
            <v>23</v>
          </cell>
          <cell r="C117" t="str">
            <v xml:space="preserve">ANDRADE MENESES HUMBERTO WILFREDO </v>
          </cell>
          <cell r="D117">
            <v>10481592</v>
          </cell>
          <cell r="E117" t="str">
            <v>ALMACENISTA II</v>
          </cell>
          <cell r="F117">
            <v>619913.25</v>
          </cell>
          <cell r="G117" t="str">
            <v>08-01-2007</v>
          </cell>
          <cell r="H117">
            <v>20663.775000000001</v>
          </cell>
          <cell r="I117" t="str">
            <v>16-11-2007</v>
          </cell>
          <cell r="J117" t="str">
            <v>30-11-2007</v>
          </cell>
          <cell r="K117">
            <v>15</v>
          </cell>
          <cell r="L117">
            <v>309956.625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309956.625</v>
          </cell>
          <cell r="T117">
            <v>11444.552307692307</v>
          </cell>
          <cell r="U117">
            <v>1430.5690384615384</v>
          </cell>
          <cell r="V117">
            <v>3099.5662499999999</v>
          </cell>
          <cell r="W117">
            <v>0</v>
          </cell>
          <cell r="X117">
            <v>30995.662500000002</v>
          </cell>
          <cell r="Y117">
            <v>0</v>
          </cell>
          <cell r="Z117">
            <v>0</v>
          </cell>
          <cell r="AA117">
            <v>0</v>
          </cell>
          <cell r="AB117">
            <v>46970.350096153852</v>
          </cell>
          <cell r="AC117">
            <v>262986.27490384615</v>
          </cell>
        </row>
        <row r="118">
          <cell r="B118">
            <v>24</v>
          </cell>
          <cell r="C118" t="str">
            <v>ARIZA SANTANDER WUILIAN ARMANDO</v>
          </cell>
          <cell r="D118">
            <v>9248593</v>
          </cell>
          <cell r="E118" t="str">
            <v>ALMACENISTA II</v>
          </cell>
          <cell r="F118">
            <v>619913.25</v>
          </cell>
          <cell r="G118" t="str">
            <v>15-01-2007</v>
          </cell>
          <cell r="H118">
            <v>20663.775000000001</v>
          </cell>
          <cell r="I118" t="str">
            <v>16-11-2007</v>
          </cell>
          <cell r="J118" t="str">
            <v>30-11-2007</v>
          </cell>
          <cell r="K118">
            <v>15</v>
          </cell>
          <cell r="L118">
            <v>309956.625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309956.625</v>
          </cell>
          <cell r="T118">
            <v>11444.552307692307</v>
          </cell>
          <cell r="U118">
            <v>1430.5690384615384</v>
          </cell>
          <cell r="V118">
            <v>3099.5662499999999</v>
          </cell>
          <cell r="W118">
            <v>0</v>
          </cell>
          <cell r="X118">
            <v>30995.662500000002</v>
          </cell>
          <cell r="Y118">
            <v>0</v>
          </cell>
          <cell r="Z118">
            <v>28000</v>
          </cell>
          <cell r="AA118">
            <v>0</v>
          </cell>
          <cell r="AB118">
            <v>74970.350096153852</v>
          </cell>
          <cell r="AC118">
            <v>234986.27490384615</v>
          </cell>
        </row>
        <row r="119">
          <cell r="B119">
            <v>25</v>
          </cell>
          <cell r="C119" t="str">
            <v>MARQUEZ ZAMBRANO JOSE MAXIMILIANO</v>
          </cell>
          <cell r="D119">
            <v>10748905</v>
          </cell>
          <cell r="E119" t="str">
            <v>ALMACENISTA II</v>
          </cell>
          <cell r="F119">
            <v>619913.25</v>
          </cell>
          <cell r="G119" t="str">
            <v>15-01-2007</v>
          </cell>
          <cell r="H119">
            <v>20663.775000000001</v>
          </cell>
          <cell r="I119" t="str">
            <v>16-11-2007</v>
          </cell>
          <cell r="J119" t="str">
            <v>30-11-2007</v>
          </cell>
          <cell r="K119">
            <v>15</v>
          </cell>
          <cell r="L119">
            <v>309956.625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309956.625</v>
          </cell>
          <cell r="T119">
            <v>11444.552307692307</v>
          </cell>
          <cell r="U119">
            <v>1430.5690384615384</v>
          </cell>
          <cell r="V119">
            <v>3099.5662499999999</v>
          </cell>
          <cell r="W119">
            <v>0</v>
          </cell>
          <cell r="X119">
            <v>30995.662500000002</v>
          </cell>
          <cell r="Y119">
            <v>0</v>
          </cell>
          <cell r="Z119">
            <v>0</v>
          </cell>
          <cell r="AA119">
            <v>0</v>
          </cell>
          <cell r="AB119">
            <v>46970.350096153852</v>
          </cell>
          <cell r="AC119">
            <v>262986.27490384615</v>
          </cell>
        </row>
        <row r="120">
          <cell r="B120">
            <v>26</v>
          </cell>
          <cell r="C120" t="str">
            <v>URIBE MOLINA DENNIS ALEXANDER</v>
          </cell>
          <cell r="D120">
            <v>14265690</v>
          </cell>
          <cell r="E120" t="str">
            <v>ALMACENISTA II</v>
          </cell>
          <cell r="F120">
            <v>619913.25</v>
          </cell>
          <cell r="G120" t="str">
            <v>16-01-2007</v>
          </cell>
          <cell r="H120">
            <v>20663.775000000001</v>
          </cell>
          <cell r="I120" t="str">
            <v>16-11-2007</v>
          </cell>
          <cell r="J120" t="str">
            <v>30-11-2007</v>
          </cell>
          <cell r="K120">
            <v>15</v>
          </cell>
          <cell r="L120">
            <v>309956.625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309956.625</v>
          </cell>
          <cell r="T120">
            <v>11444.552307692307</v>
          </cell>
          <cell r="U120">
            <v>1430.5690384615384</v>
          </cell>
          <cell r="V120">
            <v>3099.5662499999999</v>
          </cell>
          <cell r="W120">
            <v>0</v>
          </cell>
          <cell r="X120">
            <v>30995.662500000002</v>
          </cell>
          <cell r="Y120">
            <v>0</v>
          </cell>
          <cell r="Z120">
            <v>0</v>
          </cell>
          <cell r="AA120">
            <v>0</v>
          </cell>
          <cell r="AB120">
            <v>46970.350096153852</v>
          </cell>
          <cell r="AC120">
            <v>262986.27490384615</v>
          </cell>
        </row>
        <row r="121">
          <cell r="B121">
            <v>27</v>
          </cell>
          <cell r="C121" t="str">
            <v xml:space="preserve">SERRANO JOHNNY JOSE </v>
          </cell>
          <cell r="D121">
            <v>4076969</v>
          </cell>
          <cell r="E121" t="str">
            <v>JEFE DE TRANSPORTE AUTOMOTOR III</v>
          </cell>
          <cell r="F121">
            <v>980000</v>
          </cell>
          <cell r="G121" t="str">
            <v>16-01-2007</v>
          </cell>
          <cell r="H121">
            <v>32666.666666666668</v>
          </cell>
          <cell r="I121" t="str">
            <v>16-11-2007</v>
          </cell>
          <cell r="J121" t="str">
            <v>30-11-2007</v>
          </cell>
          <cell r="K121">
            <v>15</v>
          </cell>
          <cell r="L121">
            <v>490000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490000</v>
          </cell>
          <cell r="T121">
            <v>18092.307692307691</v>
          </cell>
          <cell r="U121">
            <v>2261.5384615384614</v>
          </cell>
          <cell r="V121">
            <v>4900</v>
          </cell>
          <cell r="W121">
            <v>0</v>
          </cell>
          <cell r="X121">
            <v>49000</v>
          </cell>
          <cell r="Y121">
            <v>0</v>
          </cell>
          <cell r="Z121">
            <v>21902.5</v>
          </cell>
          <cell r="AA121">
            <v>0</v>
          </cell>
          <cell r="AB121">
            <v>96156.346153846156</v>
          </cell>
          <cell r="AC121">
            <v>393843.65384615387</v>
          </cell>
        </row>
        <row r="122">
          <cell r="B122">
            <v>28</v>
          </cell>
          <cell r="C122" t="str">
            <v>SANCHEZ JESUS ALBERTO</v>
          </cell>
          <cell r="D122">
            <v>2553188</v>
          </cell>
          <cell r="E122" t="str">
            <v>CHOFER</v>
          </cell>
          <cell r="F122">
            <v>619913.25</v>
          </cell>
          <cell r="G122" t="str">
            <v>02-01-2007</v>
          </cell>
          <cell r="H122">
            <v>20663.775000000001</v>
          </cell>
          <cell r="I122" t="str">
            <v>16-11-2007</v>
          </cell>
          <cell r="J122" t="str">
            <v>30-11-2007</v>
          </cell>
          <cell r="K122">
            <v>15</v>
          </cell>
          <cell r="L122">
            <v>309956.625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309956.625</v>
          </cell>
          <cell r="T122">
            <v>11444.552307692307</v>
          </cell>
          <cell r="U122">
            <v>1430.5690384615384</v>
          </cell>
          <cell r="V122">
            <v>3099.5662499999999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26987</v>
          </cell>
          <cell r="AB122">
            <v>42961.687596153846</v>
          </cell>
          <cell r="AC122">
            <v>266994.93740384618</v>
          </cell>
        </row>
        <row r="123">
          <cell r="B123">
            <v>29</v>
          </cell>
          <cell r="C123" t="str">
            <v xml:space="preserve">RAMIREZ ZAMBRANO ERWIN HUMBERTO </v>
          </cell>
          <cell r="D123">
            <v>3622240</v>
          </cell>
          <cell r="E123" t="str">
            <v>CHOFER</v>
          </cell>
          <cell r="F123">
            <v>619913.25</v>
          </cell>
          <cell r="G123" t="str">
            <v>15-01-2007</v>
          </cell>
          <cell r="H123">
            <v>20663.775000000001</v>
          </cell>
          <cell r="I123" t="str">
            <v>16-11-2007</v>
          </cell>
          <cell r="J123" t="str">
            <v>30-11-2007</v>
          </cell>
          <cell r="K123">
            <v>15</v>
          </cell>
          <cell r="L123">
            <v>309956.625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309956.625</v>
          </cell>
          <cell r="T123">
            <v>11444.552307692307</v>
          </cell>
          <cell r="U123">
            <v>1430.5690384615384</v>
          </cell>
          <cell r="V123">
            <v>3099.5662499999999</v>
          </cell>
          <cell r="W123">
            <v>0</v>
          </cell>
          <cell r="X123">
            <v>30995.662500000002</v>
          </cell>
          <cell r="Y123">
            <v>0</v>
          </cell>
          <cell r="Z123">
            <v>0</v>
          </cell>
          <cell r="AA123">
            <v>0</v>
          </cell>
          <cell r="AB123">
            <v>46970.350096153852</v>
          </cell>
          <cell r="AC123">
            <v>262986.27490384615</v>
          </cell>
        </row>
        <row r="124">
          <cell r="B124">
            <v>30</v>
          </cell>
          <cell r="C124" t="str">
            <v>VASQUEZ CARREÑO WILLIAM  ANTONIO</v>
          </cell>
          <cell r="D124">
            <v>6453634</v>
          </cell>
          <cell r="E124" t="str">
            <v>CHOFER</v>
          </cell>
          <cell r="F124">
            <v>619913.25</v>
          </cell>
          <cell r="G124" t="str">
            <v>16-01-2007</v>
          </cell>
          <cell r="H124">
            <v>20663.775000000001</v>
          </cell>
          <cell r="I124" t="str">
            <v>16-11-2007</v>
          </cell>
          <cell r="J124" t="str">
            <v>30-11-2007</v>
          </cell>
          <cell r="K124">
            <v>15</v>
          </cell>
          <cell r="L124">
            <v>309956.625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309956.625</v>
          </cell>
          <cell r="T124">
            <v>11444.552307692307</v>
          </cell>
          <cell r="U124">
            <v>1430.5690384615384</v>
          </cell>
          <cell r="V124">
            <v>3099.5662499999999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15974.687596153846</v>
          </cell>
          <cell r="AC124">
            <v>293981.93740384618</v>
          </cell>
        </row>
        <row r="125">
          <cell r="B125">
            <v>31</v>
          </cell>
          <cell r="C125" t="str">
            <v>ALBARRAN CARRERO JOSE EDITO</v>
          </cell>
          <cell r="D125">
            <v>9343564</v>
          </cell>
          <cell r="E125" t="str">
            <v>CHOFER</v>
          </cell>
          <cell r="F125">
            <v>619913.25</v>
          </cell>
          <cell r="G125" t="str">
            <v>29-01-2007</v>
          </cell>
          <cell r="H125">
            <v>20663.775000000001</v>
          </cell>
          <cell r="I125" t="str">
            <v>16-11-2007</v>
          </cell>
          <cell r="J125" t="str">
            <v>30-11-2007</v>
          </cell>
          <cell r="K125">
            <v>15</v>
          </cell>
          <cell r="L125">
            <v>309956.625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309956.625</v>
          </cell>
          <cell r="T125">
            <v>11444.552307692307</v>
          </cell>
          <cell r="U125">
            <v>1430.5690384615384</v>
          </cell>
          <cell r="V125">
            <v>3099.5662499999999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15974.687596153846</v>
          </cell>
          <cell r="AC125">
            <v>293981.93740384618</v>
          </cell>
        </row>
        <row r="126">
          <cell r="B126">
            <v>32</v>
          </cell>
          <cell r="C126" t="str">
            <v>MEDINA TRINO BAUTISTA</v>
          </cell>
          <cell r="D126">
            <v>2554328</v>
          </cell>
          <cell r="E126" t="str">
            <v>INSPECTOR DE MAQUINARIA II</v>
          </cell>
          <cell r="F126">
            <v>896000</v>
          </cell>
          <cell r="G126" t="str">
            <v>23-01-2007</v>
          </cell>
          <cell r="H126">
            <v>29866.666666666668</v>
          </cell>
          <cell r="I126" t="str">
            <v>16-11-2007</v>
          </cell>
          <cell r="J126" t="str">
            <v>30-11-2007</v>
          </cell>
          <cell r="K126">
            <v>15</v>
          </cell>
          <cell r="L126">
            <v>448000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448000</v>
          </cell>
          <cell r="T126">
            <v>16541.538461538461</v>
          </cell>
          <cell r="U126">
            <v>2067.6923076923076</v>
          </cell>
          <cell r="V126">
            <v>4480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23089.23076923077</v>
          </cell>
          <cell r="AC126">
            <v>424910.76923076925</v>
          </cell>
        </row>
        <row r="127">
          <cell r="B127">
            <v>33</v>
          </cell>
          <cell r="C127" t="str">
            <v>CAMPOS JOSE FIDEL</v>
          </cell>
          <cell r="D127">
            <v>81857480</v>
          </cell>
          <cell r="E127" t="str">
            <v>OPERADOR DE MAQUINARIA PESADA</v>
          </cell>
          <cell r="F127">
            <v>896000</v>
          </cell>
          <cell r="G127" t="str">
            <v>05-01-2007</v>
          </cell>
          <cell r="H127">
            <v>29866.666666666668</v>
          </cell>
          <cell r="I127" t="str">
            <v>16-11-2007</v>
          </cell>
          <cell r="J127" t="str">
            <v>30-11-2007</v>
          </cell>
          <cell r="K127">
            <v>15</v>
          </cell>
          <cell r="L127">
            <v>448000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448000</v>
          </cell>
          <cell r="T127">
            <v>16541.538461538461</v>
          </cell>
          <cell r="U127">
            <v>2067.6923076923076</v>
          </cell>
          <cell r="V127">
            <v>4480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23089.23076923077</v>
          </cell>
          <cell r="AC127">
            <v>424910.76923076925</v>
          </cell>
        </row>
        <row r="128">
          <cell r="B128">
            <v>34</v>
          </cell>
          <cell r="C128" t="str">
            <v>GARCIA CALDERON JESUS</v>
          </cell>
          <cell r="D128">
            <v>13149909</v>
          </cell>
          <cell r="E128" t="str">
            <v>OPERADOR DE MAQUINARIA PESADA</v>
          </cell>
          <cell r="F128">
            <v>896000</v>
          </cell>
          <cell r="G128" t="str">
            <v>08-01-2007</v>
          </cell>
          <cell r="H128">
            <v>29866.666666666668</v>
          </cell>
          <cell r="I128" t="str">
            <v>16-11-2007</v>
          </cell>
          <cell r="J128" t="str">
            <v>30-11-2007</v>
          </cell>
          <cell r="K128">
            <v>15</v>
          </cell>
          <cell r="L128">
            <v>448000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448000</v>
          </cell>
          <cell r="T128">
            <v>16541.538461538461</v>
          </cell>
          <cell r="U128">
            <v>2067.6923076923076</v>
          </cell>
          <cell r="V128">
            <v>4480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23089.23076923077</v>
          </cell>
          <cell r="AC128">
            <v>424910.76923076925</v>
          </cell>
        </row>
        <row r="129">
          <cell r="B129">
            <v>35</v>
          </cell>
          <cell r="C129" t="str">
            <v>BECERRA NIÑO TOMAS ANTONIO</v>
          </cell>
          <cell r="D129">
            <v>4203230</v>
          </cell>
          <cell r="E129" t="str">
            <v>OPERADOR DE MAQUINARIA PESADA</v>
          </cell>
          <cell r="F129">
            <v>896000</v>
          </cell>
          <cell r="G129" t="str">
            <v>15-01-2007</v>
          </cell>
          <cell r="H129">
            <v>29866.666666666668</v>
          </cell>
          <cell r="I129" t="str">
            <v>16-11-2007</v>
          </cell>
          <cell r="J129" t="str">
            <v>30-11-2007</v>
          </cell>
          <cell r="K129">
            <v>15</v>
          </cell>
          <cell r="L129">
            <v>448000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448000</v>
          </cell>
          <cell r="T129">
            <v>16541.538461538461</v>
          </cell>
          <cell r="U129">
            <v>2067.6923076923076</v>
          </cell>
          <cell r="V129">
            <v>4480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23089.23076923077</v>
          </cell>
          <cell r="AC129">
            <v>424910.76923076925</v>
          </cell>
        </row>
        <row r="130">
          <cell r="B130">
            <v>36</v>
          </cell>
          <cell r="C130" t="str">
            <v>COLMENARES MIGUEL ANTONIO</v>
          </cell>
          <cell r="D130">
            <v>3792916</v>
          </cell>
          <cell r="E130" t="str">
            <v>OPERADOR DE MAQUINARIA PESADA</v>
          </cell>
          <cell r="F130">
            <v>896000</v>
          </cell>
          <cell r="G130" t="str">
            <v>16-01-2007</v>
          </cell>
          <cell r="H130">
            <v>29866.666666666668</v>
          </cell>
          <cell r="I130" t="str">
            <v>16-11-2007</v>
          </cell>
          <cell r="J130" t="str">
            <v>30-11-2007</v>
          </cell>
          <cell r="K130">
            <v>15</v>
          </cell>
          <cell r="L130">
            <v>448000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448000</v>
          </cell>
          <cell r="T130">
            <v>16541.538461538461</v>
          </cell>
          <cell r="U130">
            <v>2067.6923076923076</v>
          </cell>
          <cell r="V130">
            <v>4480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23089.23076923077</v>
          </cell>
          <cell r="AC130">
            <v>424910.76923076925</v>
          </cell>
        </row>
        <row r="131">
          <cell r="B131">
            <v>37</v>
          </cell>
          <cell r="C131" t="str">
            <v>MARQUEZ GERSON ALEXANDER</v>
          </cell>
          <cell r="D131">
            <v>11107745</v>
          </cell>
          <cell r="E131" t="str">
            <v>OPERADOR DE MAQUINARIA PESADA</v>
          </cell>
          <cell r="F131">
            <v>896000</v>
          </cell>
          <cell r="G131" t="str">
            <v>30-01-2007</v>
          </cell>
          <cell r="H131">
            <v>29866.666666666668</v>
          </cell>
          <cell r="I131" t="str">
            <v>16-11-2007</v>
          </cell>
          <cell r="J131" t="str">
            <v>30-11-2007</v>
          </cell>
          <cell r="K131">
            <v>15</v>
          </cell>
          <cell r="L131">
            <v>448000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448000</v>
          </cell>
          <cell r="T131">
            <v>16541.538461538461</v>
          </cell>
          <cell r="U131">
            <v>2067.6923076923076</v>
          </cell>
          <cell r="V131">
            <v>4480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23089.23076923077</v>
          </cell>
          <cell r="AC131">
            <v>424910.76923076925</v>
          </cell>
        </row>
        <row r="132">
          <cell r="B132">
            <v>38</v>
          </cell>
          <cell r="C132" t="str">
            <v>AVILA MARTINEZ LUIS ALBERTO</v>
          </cell>
          <cell r="D132">
            <v>5653232</v>
          </cell>
          <cell r="E132" t="str">
            <v>OPERADOR DE MAQUINARIA PESADA</v>
          </cell>
          <cell r="F132">
            <v>896000</v>
          </cell>
          <cell r="G132" t="str">
            <v>05-02-2007</v>
          </cell>
          <cell r="H132">
            <v>29866.666666666668</v>
          </cell>
          <cell r="I132" t="str">
            <v>16-11-2007</v>
          </cell>
          <cell r="J132" t="str">
            <v>30-11-2007</v>
          </cell>
          <cell r="K132">
            <v>15</v>
          </cell>
          <cell r="L132">
            <v>448000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448000</v>
          </cell>
          <cell r="T132">
            <v>16541.538461538461</v>
          </cell>
          <cell r="U132">
            <v>2067.6923076923076</v>
          </cell>
          <cell r="V132">
            <v>4480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23089.23076923077</v>
          </cell>
          <cell r="AC132">
            <v>424910.76923076925</v>
          </cell>
        </row>
        <row r="133">
          <cell r="B133">
            <v>39</v>
          </cell>
          <cell r="C133" t="str">
            <v>GARCIA JOSE LUCIDIO</v>
          </cell>
          <cell r="D133">
            <v>1554709</v>
          </cell>
          <cell r="E133" t="str">
            <v>OPERADOR DE MAQUINARIA PESADA</v>
          </cell>
          <cell r="F133">
            <v>896000</v>
          </cell>
          <cell r="G133" t="str">
            <v>05-02-2007</v>
          </cell>
          <cell r="H133">
            <v>29866.666666666668</v>
          </cell>
          <cell r="I133" t="str">
            <v>16-11-2007</v>
          </cell>
          <cell r="J133" t="str">
            <v>30-11-2007</v>
          </cell>
          <cell r="K133">
            <v>15</v>
          </cell>
          <cell r="L133">
            <v>448000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448000</v>
          </cell>
          <cell r="T133">
            <v>0</v>
          </cell>
          <cell r="U133">
            <v>0</v>
          </cell>
          <cell r="V133">
            <v>4480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4480</v>
          </cell>
          <cell r="AC133">
            <v>443520</v>
          </cell>
        </row>
        <row r="134">
          <cell r="B134">
            <v>40</v>
          </cell>
          <cell r="C134" t="str">
            <v>RODRIGUEZ VILLANUEVA OSCAR ELIAS</v>
          </cell>
          <cell r="D134">
            <v>6687159</v>
          </cell>
          <cell r="E134" t="str">
            <v>OPERADOR DE MAQUINARIA PESADA</v>
          </cell>
          <cell r="F134">
            <v>896000</v>
          </cell>
          <cell r="G134" t="str">
            <v>28-02-2007</v>
          </cell>
          <cell r="H134">
            <v>29866.666666666668</v>
          </cell>
          <cell r="I134" t="str">
            <v>16-11-2007</v>
          </cell>
          <cell r="J134" t="str">
            <v>30-11-2007</v>
          </cell>
          <cell r="K134">
            <v>15</v>
          </cell>
          <cell r="L134">
            <v>448000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448000</v>
          </cell>
          <cell r="T134">
            <v>16541.538461538461</v>
          </cell>
          <cell r="U134">
            <v>2067.6923076923076</v>
          </cell>
          <cell r="V134">
            <v>4480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23089.23076923077</v>
          </cell>
          <cell r="AC134">
            <v>424910.76923076925</v>
          </cell>
        </row>
        <row r="135">
          <cell r="B135">
            <v>41</v>
          </cell>
          <cell r="C135" t="str">
            <v>COLMENARES URIBE EDWIN AMDERSSON</v>
          </cell>
          <cell r="D135">
            <v>12973359</v>
          </cell>
          <cell r="E135" t="str">
            <v>OPERADOR DE MAQUINARIA PESADA</v>
          </cell>
          <cell r="F135">
            <v>896000</v>
          </cell>
          <cell r="G135" t="str">
            <v>28-03-2007</v>
          </cell>
          <cell r="H135">
            <v>29866.666666666668</v>
          </cell>
          <cell r="I135" t="str">
            <v>16-11-2007</v>
          </cell>
          <cell r="J135" t="str">
            <v>30-11-2007</v>
          </cell>
          <cell r="K135">
            <v>15</v>
          </cell>
          <cell r="L135">
            <v>448000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448000</v>
          </cell>
          <cell r="T135">
            <v>16541.538461538461</v>
          </cell>
          <cell r="U135">
            <v>2067.6923076923076</v>
          </cell>
          <cell r="V135">
            <v>4480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23089.23076923077</v>
          </cell>
          <cell r="AC135">
            <v>424910.76923076925</v>
          </cell>
        </row>
        <row r="136">
          <cell r="B136">
            <v>42</v>
          </cell>
          <cell r="C136" t="str">
            <v>ROSALES PEREIRA FELIX ALEXIS</v>
          </cell>
          <cell r="D136">
            <v>5684968</v>
          </cell>
          <cell r="E136" t="str">
            <v>CHOFER (GANDOLA)</v>
          </cell>
          <cell r="F136">
            <v>868000</v>
          </cell>
          <cell r="G136" t="str">
            <v>16-01-2007</v>
          </cell>
          <cell r="H136">
            <v>28933.333333333332</v>
          </cell>
          <cell r="I136" t="str">
            <v>16-11-2007</v>
          </cell>
          <cell r="J136" t="str">
            <v>30-11-2007</v>
          </cell>
          <cell r="K136">
            <v>15</v>
          </cell>
          <cell r="L136">
            <v>434000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434000</v>
          </cell>
          <cell r="T136">
            <v>16024.615384615385</v>
          </cell>
          <cell r="U136">
            <v>2003.0769230769231</v>
          </cell>
          <cell r="V136">
            <v>4340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22367.692307692309</v>
          </cell>
          <cell r="AC136">
            <v>411632.30769230769</v>
          </cell>
        </row>
        <row r="137">
          <cell r="B137">
            <v>43</v>
          </cell>
          <cell r="C137" t="str">
            <v>GONZALEZ CARRERO DIMAS ASUNCION</v>
          </cell>
          <cell r="D137">
            <v>8108678</v>
          </cell>
          <cell r="E137" t="str">
            <v>CHOFER (GANDOLA)</v>
          </cell>
          <cell r="F137">
            <v>868000</v>
          </cell>
          <cell r="G137" t="str">
            <v>02-07-2007</v>
          </cell>
          <cell r="H137">
            <v>28933.333333333332</v>
          </cell>
          <cell r="I137" t="str">
            <v>16-11-2007</v>
          </cell>
          <cell r="J137" t="str">
            <v>30-11-2007</v>
          </cell>
          <cell r="K137">
            <v>15</v>
          </cell>
          <cell r="L137">
            <v>434000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434000</v>
          </cell>
          <cell r="T137">
            <v>16024.615384615385</v>
          </cell>
          <cell r="U137">
            <v>2003.0769230769231</v>
          </cell>
          <cell r="V137">
            <v>4340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22367.692307692309</v>
          </cell>
          <cell r="AC137">
            <v>411632.30769230769</v>
          </cell>
        </row>
        <row r="138">
          <cell r="B138">
            <v>44</v>
          </cell>
          <cell r="C138" t="str">
            <v>CARRERO TORRES SANDRA JANETH</v>
          </cell>
          <cell r="D138">
            <v>11372280</v>
          </cell>
          <cell r="E138" t="str">
            <v>ADMINISTRADOR I</v>
          </cell>
          <cell r="F138">
            <v>868000</v>
          </cell>
          <cell r="G138" t="str">
            <v>27-02-2007</v>
          </cell>
          <cell r="H138">
            <v>28933.333333333332</v>
          </cell>
          <cell r="I138" t="str">
            <v>16-11-2007</v>
          </cell>
          <cell r="J138" t="str">
            <v>30-11-2007</v>
          </cell>
          <cell r="K138">
            <v>15</v>
          </cell>
          <cell r="L138">
            <v>434000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434000</v>
          </cell>
          <cell r="T138">
            <v>16024.615384615385</v>
          </cell>
          <cell r="U138">
            <v>2003.0769230769231</v>
          </cell>
          <cell r="V138">
            <v>4340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22367.692307692309</v>
          </cell>
          <cell r="AC138">
            <v>411632.30769230769</v>
          </cell>
        </row>
        <row r="139">
          <cell r="B139">
            <v>45</v>
          </cell>
          <cell r="C139" t="str">
            <v>CEGARRA CARDENAS REINALDO</v>
          </cell>
          <cell r="D139">
            <v>12634725</v>
          </cell>
          <cell r="E139" t="str">
            <v>COMPRESORISTA</v>
          </cell>
          <cell r="F139">
            <v>758800</v>
          </cell>
          <cell r="G139" t="str">
            <v>02-01-2007</v>
          </cell>
          <cell r="H139">
            <v>25293.333333333332</v>
          </cell>
          <cell r="I139" t="str">
            <v>16-11-2007</v>
          </cell>
          <cell r="J139" t="str">
            <v>30-11-2007</v>
          </cell>
          <cell r="K139">
            <v>15</v>
          </cell>
          <cell r="L139">
            <v>379400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379400</v>
          </cell>
          <cell r="T139">
            <v>14008.615384615385</v>
          </cell>
          <cell r="U139">
            <v>1751.0769230769231</v>
          </cell>
          <cell r="V139">
            <v>3794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19553.692307692309</v>
          </cell>
          <cell r="AC139">
            <v>359846.30769230769</v>
          </cell>
        </row>
        <row r="140">
          <cell r="B140">
            <v>46</v>
          </cell>
          <cell r="C140" t="str">
            <v>CASIQUE BADILLO LUIS IGNACIO</v>
          </cell>
          <cell r="D140">
            <v>3619343</v>
          </cell>
          <cell r="E140" t="str">
            <v>OPERADOR DE MAQUINARIA PESADA</v>
          </cell>
          <cell r="F140">
            <v>896000</v>
          </cell>
          <cell r="G140" t="str">
            <v>22-11-2007</v>
          </cell>
          <cell r="H140">
            <v>29866.666666666668</v>
          </cell>
          <cell r="I140" t="str">
            <v>22-11-2007</v>
          </cell>
          <cell r="J140" t="str">
            <v>30-11-2007</v>
          </cell>
          <cell r="K140">
            <v>9</v>
          </cell>
          <cell r="L140">
            <v>268800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268800</v>
          </cell>
          <cell r="T140">
            <v>16541.538461538461</v>
          </cell>
          <cell r="U140">
            <v>2067.6923076923076</v>
          </cell>
          <cell r="V140">
            <v>2688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21297.23076923077</v>
          </cell>
          <cell r="AC140">
            <v>247502.76923076922</v>
          </cell>
        </row>
        <row r="141">
          <cell r="B141">
            <v>47</v>
          </cell>
          <cell r="C141" t="str">
            <v>GELVIS RINCON ERICH CLEMENTE</v>
          </cell>
          <cell r="D141">
            <v>17368124</v>
          </cell>
          <cell r="E141" t="str">
            <v>SOLDADOR</v>
          </cell>
          <cell r="F141">
            <v>655776</v>
          </cell>
          <cell r="G141" t="str">
            <v>23-07-2007</v>
          </cell>
          <cell r="H141">
            <v>21859.200000000001</v>
          </cell>
          <cell r="I141" t="str">
            <v>16-11-2007</v>
          </cell>
          <cell r="J141" t="str">
            <v>30-11-2007</v>
          </cell>
          <cell r="K141">
            <v>15</v>
          </cell>
          <cell r="L141">
            <v>327888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327888</v>
          </cell>
          <cell r="T141">
            <v>12106.633846153845</v>
          </cell>
          <cell r="U141">
            <v>1513.3292307692307</v>
          </cell>
          <cell r="V141">
            <v>3278.88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16898.843076923076</v>
          </cell>
          <cell r="AC141">
            <v>310989.15692307695</v>
          </cell>
        </row>
        <row r="142">
          <cell r="B142">
            <v>48</v>
          </cell>
        </row>
        <row r="143">
          <cell r="B143">
            <v>48</v>
          </cell>
          <cell r="C143" t="str">
            <v>RAMIREZ ONTIVEROS JUAN GABRIEL</v>
          </cell>
          <cell r="D143">
            <v>16410639</v>
          </cell>
          <cell r="E143" t="str">
            <v>MECANICO</v>
          </cell>
          <cell r="F143">
            <v>686515.5</v>
          </cell>
          <cell r="G143" t="str">
            <v>16-01-2007</v>
          </cell>
          <cell r="H143">
            <v>22883.85</v>
          </cell>
          <cell r="I143" t="str">
            <v>16-11-2007</v>
          </cell>
          <cell r="J143" t="str">
            <v>30-11-2007</v>
          </cell>
          <cell r="K143">
            <v>15</v>
          </cell>
          <cell r="L143">
            <v>343257.75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343257.75</v>
          </cell>
          <cell r="T143">
            <v>12674.132307692307</v>
          </cell>
          <cell r="U143">
            <v>1584.2665384615384</v>
          </cell>
          <cell r="V143">
            <v>3432.5774999999999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17690.976346153846</v>
          </cell>
          <cell r="AC143">
            <v>325566.77365384618</v>
          </cell>
        </row>
        <row r="144">
          <cell r="B144">
            <v>50</v>
          </cell>
          <cell r="C144" t="str">
            <v>CORREDOR PEROZO PEDRO JAVIER</v>
          </cell>
          <cell r="D144">
            <v>14963899</v>
          </cell>
          <cell r="E144" t="str">
            <v>MECANICO</v>
          </cell>
          <cell r="F144">
            <v>686515.5</v>
          </cell>
          <cell r="G144" t="str">
            <v>16-01-2007</v>
          </cell>
          <cell r="H144">
            <v>22883.85</v>
          </cell>
          <cell r="I144" t="str">
            <v>16-11-2007</v>
          </cell>
          <cell r="J144" t="str">
            <v>30-11-2007</v>
          </cell>
          <cell r="K144">
            <v>15</v>
          </cell>
          <cell r="L144">
            <v>343257.75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343257.75</v>
          </cell>
          <cell r="T144">
            <v>12674.132307692307</v>
          </cell>
          <cell r="U144">
            <v>1584.2665384615384</v>
          </cell>
          <cell r="V144">
            <v>3432.5774999999999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17690.976346153846</v>
          </cell>
          <cell r="AC144">
            <v>325566.77365384618</v>
          </cell>
        </row>
        <row r="145">
          <cell r="B145">
            <v>51</v>
          </cell>
        </row>
        <row r="146">
          <cell r="B146">
            <v>1</v>
          </cell>
          <cell r="C146" t="str">
            <v>AZUAJE VILLEGAS MARIA DE LOS ANGELES</v>
          </cell>
          <cell r="D146">
            <v>12941922</v>
          </cell>
          <cell r="E146" t="str">
            <v>GERENTE DE PLANIFICACION Y PROYECTOS</v>
          </cell>
          <cell r="F146">
            <v>1382033.66</v>
          </cell>
          <cell r="G146" t="str">
            <v xml:space="preserve">29-01-2007 </v>
          </cell>
          <cell r="H146">
            <v>46067.788666666667</v>
          </cell>
          <cell r="I146" t="str">
            <v>16-11-2007</v>
          </cell>
          <cell r="J146" t="str">
            <v>30-11-2007</v>
          </cell>
          <cell r="K146">
            <v>15</v>
          </cell>
          <cell r="L146">
            <v>691016.83</v>
          </cell>
          <cell r="M146">
            <v>7140</v>
          </cell>
          <cell r="N146">
            <v>6300</v>
          </cell>
          <cell r="O146">
            <v>0</v>
          </cell>
          <cell r="P146">
            <v>0</v>
          </cell>
          <cell r="Q146">
            <v>26550</v>
          </cell>
          <cell r="R146">
            <v>39990</v>
          </cell>
          <cell r="S146">
            <v>731006.83</v>
          </cell>
          <cell r="T146">
            <v>26991.021415384614</v>
          </cell>
          <cell r="U146">
            <v>3373.8776769230772</v>
          </cell>
          <cell r="V146">
            <v>7310.0682999999999</v>
          </cell>
          <cell r="W146">
            <v>20730.504899999996</v>
          </cell>
          <cell r="X146">
            <v>69101.683000000005</v>
          </cell>
          <cell r="Y146">
            <v>0</v>
          </cell>
          <cell r="Z146">
            <v>0</v>
          </cell>
          <cell r="AA146">
            <v>0</v>
          </cell>
          <cell r="AB146">
            <v>127507.1552923077</v>
          </cell>
          <cell r="AC146">
            <v>603499.67470769223</v>
          </cell>
        </row>
        <row r="147">
          <cell r="B147">
            <v>2</v>
          </cell>
          <cell r="C147" t="str">
            <v>ZAMBRANO DUQUE ADELCIS JESUS</v>
          </cell>
          <cell r="D147">
            <v>8095532</v>
          </cell>
          <cell r="E147" t="str">
            <v>PLANIFICADOR JEFE</v>
          </cell>
          <cell r="F147">
            <v>1288000</v>
          </cell>
          <cell r="G147" t="str">
            <v>02-01-2007</v>
          </cell>
          <cell r="H147">
            <v>42933.333333333336</v>
          </cell>
          <cell r="I147" t="str">
            <v>16-11-2007</v>
          </cell>
          <cell r="J147" t="str">
            <v>30-11-2007</v>
          </cell>
          <cell r="K147">
            <v>15</v>
          </cell>
          <cell r="L147">
            <v>644000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644000</v>
          </cell>
          <cell r="T147">
            <v>23778.461538461539</v>
          </cell>
          <cell r="U147">
            <v>2972.3076923076924</v>
          </cell>
          <cell r="V147">
            <v>6440</v>
          </cell>
          <cell r="W147">
            <v>0</v>
          </cell>
          <cell r="X147">
            <v>64400</v>
          </cell>
          <cell r="Y147">
            <v>0</v>
          </cell>
          <cell r="Z147">
            <v>42200</v>
          </cell>
          <cell r="AA147">
            <v>0</v>
          </cell>
          <cell r="AB147">
            <v>139790.76923076925</v>
          </cell>
          <cell r="AC147">
            <v>504209.23076923075</v>
          </cell>
        </row>
        <row r="148">
          <cell r="B148">
            <v>3</v>
          </cell>
          <cell r="C148" t="str">
            <v>APONTE SÁNCHEZ MIGUEL ÁNGEL</v>
          </cell>
          <cell r="D148">
            <v>11506178</v>
          </cell>
          <cell r="E148" t="str">
            <v>INGENIERO CIVIL JEFE II</v>
          </cell>
          <cell r="F148">
            <v>1288000</v>
          </cell>
          <cell r="G148" t="str">
            <v>02-01-2007</v>
          </cell>
          <cell r="H148">
            <v>42933.333333333336</v>
          </cell>
          <cell r="I148" t="str">
            <v>16-11-2007</v>
          </cell>
          <cell r="J148" t="str">
            <v>30-11-2007</v>
          </cell>
          <cell r="K148">
            <v>15</v>
          </cell>
          <cell r="L148">
            <v>644000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644000</v>
          </cell>
          <cell r="T148">
            <v>23778.461538461539</v>
          </cell>
          <cell r="U148">
            <v>2972.3076923076924</v>
          </cell>
          <cell r="V148">
            <v>6440</v>
          </cell>
          <cell r="W148">
            <v>0</v>
          </cell>
          <cell r="X148">
            <v>64400</v>
          </cell>
          <cell r="Y148">
            <v>0</v>
          </cell>
          <cell r="Z148">
            <v>0</v>
          </cell>
          <cell r="AA148">
            <v>0</v>
          </cell>
          <cell r="AB148">
            <v>97590.769230769234</v>
          </cell>
          <cell r="AC148">
            <v>546409.23076923075</v>
          </cell>
        </row>
        <row r="149">
          <cell r="B149">
            <v>4</v>
          </cell>
          <cell r="C149" t="str">
            <v>ROJAS DE COLMENARES NILDA CRISTINA</v>
          </cell>
          <cell r="D149">
            <v>5202034</v>
          </cell>
          <cell r="E149" t="str">
            <v xml:space="preserve">INGENIERO CIVIL JEFE I </v>
          </cell>
          <cell r="F149">
            <v>1120000</v>
          </cell>
          <cell r="G149" t="str">
            <v>02-01-2007</v>
          </cell>
          <cell r="H149">
            <v>37333.333333333336</v>
          </cell>
          <cell r="I149" t="str">
            <v>16-11-2007</v>
          </cell>
          <cell r="J149" t="str">
            <v>30-11-2007</v>
          </cell>
          <cell r="K149">
            <v>15</v>
          </cell>
          <cell r="L149">
            <v>560000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560000</v>
          </cell>
          <cell r="T149">
            <v>20676.923076923078</v>
          </cell>
          <cell r="U149">
            <v>2584.6153846153848</v>
          </cell>
          <cell r="V149">
            <v>5600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28861.538461538461</v>
          </cell>
          <cell r="AC149">
            <v>531138.4615384615</v>
          </cell>
        </row>
        <row r="150">
          <cell r="B150">
            <v>5</v>
          </cell>
          <cell r="C150" t="str">
            <v>DAVILA RAMIREZ DARWIN JOSE</v>
          </cell>
          <cell r="D150">
            <v>14589752</v>
          </cell>
          <cell r="E150" t="str">
            <v>INGENIERO ELECTRICISTA III</v>
          </cell>
          <cell r="F150">
            <v>1036000</v>
          </cell>
          <cell r="G150" t="str">
            <v>03-01-2007</v>
          </cell>
          <cell r="H150">
            <v>34533.333333333336</v>
          </cell>
          <cell r="I150" t="str">
            <v>16-11-2007</v>
          </cell>
          <cell r="J150" t="str">
            <v>30-11-2007</v>
          </cell>
          <cell r="K150">
            <v>15</v>
          </cell>
          <cell r="L150">
            <v>518000.00000000006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518000.00000000006</v>
          </cell>
          <cell r="T150">
            <v>19126.153846153844</v>
          </cell>
          <cell r="U150">
            <v>2390.7692307692305</v>
          </cell>
          <cell r="V150">
            <v>5180.0000000000009</v>
          </cell>
          <cell r="W150">
            <v>0</v>
          </cell>
          <cell r="X150">
            <v>51800.000000000007</v>
          </cell>
          <cell r="Y150">
            <v>0</v>
          </cell>
          <cell r="Z150">
            <v>58333.5</v>
          </cell>
          <cell r="AA150">
            <v>0</v>
          </cell>
          <cell r="AB150">
            <v>136830.42307692306</v>
          </cell>
          <cell r="AC150">
            <v>381169.57692307699</v>
          </cell>
        </row>
        <row r="151">
          <cell r="B151">
            <v>6</v>
          </cell>
          <cell r="C151" t="str">
            <v>GARCIA RODRIGUEZ CARMEN</v>
          </cell>
          <cell r="D151">
            <v>13891315</v>
          </cell>
          <cell r="E151" t="str">
            <v>ARQUITECTO III</v>
          </cell>
          <cell r="F151">
            <v>1036000</v>
          </cell>
          <cell r="G151" t="str">
            <v>10-01-2007</v>
          </cell>
          <cell r="H151">
            <v>34533.333333333336</v>
          </cell>
          <cell r="I151" t="str">
            <v>16-11-2007</v>
          </cell>
          <cell r="J151" t="str">
            <v>30-11-2007</v>
          </cell>
          <cell r="K151">
            <v>15</v>
          </cell>
          <cell r="L151">
            <v>518000.00000000006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518000.00000000006</v>
          </cell>
          <cell r="T151">
            <v>19126.153846153844</v>
          </cell>
          <cell r="U151">
            <v>2390.7692307692305</v>
          </cell>
          <cell r="V151">
            <v>5180.0000000000009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26696.923076923074</v>
          </cell>
          <cell r="AC151">
            <v>491303.07692307699</v>
          </cell>
        </row>
        <row r="152">
          <cell r="B152">
            <v>7</v>
          </cell>
          <cell r="C152" t="str">
            <v>MARTINEZ COLMENARES JESUS GUSTAVO</v>
          </cell>
          <cell r="D152">
            <v>12817506</v>
          </cell>
          <cell r="E152" t="str">
            <v>ARQUITECTO III</v>
          </cell>
          <cell r="F152">
            <v>1036000</v>
          </cell>
          <cell r="G152" t="str">
            <v>09-01-2007</v>
          </cell>
          <cell r="H152">
            <v>34533.333333333336</v>
          </cell>
          <cell r="I152" t="str">
            <v>16-11-2007</v>
          </cell>
          <cell r="J152" t="str">
            <v>30-11-2007</v>
          </cell>
          <cell r="K152">
            <v>15</v>
          </cell>
          <cell r="L152">
            <v>518000.00000000006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518000.00000000006</v>
          </cell>
          <cell r="T152">
            <v>19126.153846153844</v>
          </cell>
          <cell r="U152">
            <v>2390.7692307692305</v>
          </cell>
          <cell r="V152">
            <v>5180.0000000000009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26696.923076923074</v>
          </cell>
          <cell r="AC152">
            <v>491303.07692307699</v>
          </cell>
        </row>
        <row r="153">
          <cell r="B153">
            <v>8</v>
          </cell>
          <cell r="C153" t="str">
            <v xml:space="preserve">PEÑALOZA QUINTANILLA ALBERTO TEODORO </v>
          </cell>
          <cell r="D153">
            <v>6338954</v>
          </cell>
          <cell r="E153" t="str">
            <v>GEOLOGO III</v>
          </cell>
          <cell r="F153">
            <v>1036000</v>
          </cell>
          <cell r="G153" t="str">
            <v>01-02-2007</v>
          </cell>
          <cell r="H153">
            <v>34533.333333333336</v>
          </cell>
          <cell r="I153" t="str">
            <v>16-11-2007</v>
          </cell>
          <cell r="J153" t="str">
            <v>30-11-2007</v>
          </cell>
          <cell r="K153">
            <v>15</v>
          </cell>
          <cell r="L153">
            <v>518000.00000000006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518000.00000000006</v>
          </cell>
          <cell r="T153">
            <v>19126.153846153844</v>
          </cell>
          <cell r="U153">
            <v>2390.7692307692305</v>
          </cell>
          <cell r="V153">
            <v>5180.0000000000009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26696.923076923074</v>
          </cell>
          <cell r="AC153">
            <v>491303.07692307699</v>
          </cell>
        </row>
        <row r="154">
          <cell r="B154">
            <v>9</v>
          </cell>
          <cell r="C154" t="str">
            <v>ZAPATA JOSE ADRIAN</v>
          </cell>
          <cell r="D154">
            <v>2478839</v>
          </cell>
          <cell r="E154" t="str">
            <v>INGENIERO AGRONOMO</v>
          </cell>
          <cell r="F154">
            <v>1036000</v>
          </cell>
          <cell r="G154" t="str">
            <v>27-02-2007</v>
          </cell>
          <cell r="H154">
            <v>34533.333333333336</v>
          </cell>
          <cell r="I154" t="str">
            <v>16-11-2007</v>
          </cell>
          <cell r="J154" t="str">
            <v>30-11-2007</v>
          </cell>
          <cell r="K154">
            <v>15</v>
          </cell>
          <cell r="L154">
            <v>518000.00000000006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518000.00000000006</v>
          </cell>
          <cell r="T154">
            <v>19126.153846153844</v>
          </cell>
          <cell r="U154">
            <v>2390.7692307692305</v>
          </cell>
          <cell r="V154">
            <v>5180.0000000000009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26696.923076923074</v>
          </cell>
          <cell r="AC154">
            <v>491303.07692307699</v>
          </cell>
        </row>
        <row r="155">
          <cell r="B155">
            <v>10</v>
          </cell>
          <cell r="C155" t="str">
            <v>OSTOS GARCIA LUIS EDUARDO</v>
          </cell>
          <cell r="D155">
            <v>3006822</v>
          </cell>
          <cell r="E155" t="str">
            <v>REVISOR DE CONTRALORIA III</v>
          </cell>
          <cell r="F155">
            <v>980000</v>
          </cell>
          <cell r="G155" t="str">
            <v>26-02-2007</v>
          </cell>
          <cell r="H155">
            <v>32666.666666666668</v>
          </cell>
          <cell r="I155" t="str">
            <v>16-11-2007</v>
          </cell>
          <cell r="J155" t="str">
            <v>30-11-2007</v>
          </cell>
          <cell r="K155">
            <v>15</v>
          </cell>
          <cell r="L155">
            <v>490000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490000</v>
          </cell>
          <cell r="T155">
            <v>18092.307692307691</v>
          </cell>
          <cell r="U155">
            <v>2261.5384615384614</v>
          </cell>
          <cell r="V155">
            <v>4900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25253.846153846152</v>
          </cell>
          <cell r="AC155">
            <v>464746.15384615387</v>
          </cell>
        </row>
        <row r="156">
          <cell r="B156">
            <v>11</v>
          </cell>
          <cell r="C156" t="str">
            <v>DAZA PEREZ BERNARDO  WILLIAM</v>
          </cell>
          <cell r="D156">
            <v>5684318</v>
          </cell>
          <cell r="E156" t="str">
            <v>INGENIERO INDUSTRIAL II</v>
          </cell>
          <cell r="F156">
            <v>980000</v>
          </cell>
          <cell r="G156" t="str">
            <v>05-03-2007</v>
          </cell>
          <cell r="H156">
            <v>32666.666666666668</v>
          </cell>
          <cell r="I156" t="str">
            <v>16-11-2007</v>
          </cell>
          <cell r="J156" t="str">
            <v>30-11-2007</v>
          </cell>
          <cell r="K156">
            <v>15</v>
          </cell>
          <cell r="L156">
            <v>490000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490000</v>
          </cell>
          <cell r="T156">
            <v>18092.307692307691</v>
          </cell>
          <cell r="U156">
            <v>2261.5384615384614</v>
          </cell>
          <cell r="V156">
            <v>4900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25253.846153846152</v>
          </cell>
          <cell r="AC156">
            <v>464746.15384615387</v>
          </cell>
        </row>
        <row r="157">
          <cell r="B157">
            <v>12</v>
          </cell>
          <cell r="C157" t="str">
            <v>FLORES ALVARADO GABRIEL EDUARDO</v>
          </cell>
          <cell r="D157">
            <v>15988089</v>
          </cell>
          <cell r="E157" t="str">
            <v>ADMINISTRADOR I</v>
          </cell>
          <cell r="F157">
            <v>868000</v>
          </cell>
          <cell r="G157" t="str">
            <v>02-08-2007</v>
          </cell>
          <cell r="H157">
            <v>28933.333333333332</v>
          </cell>
          <cell r="I157" t="str">
            <v>16-11-2007</v>
          </cell>
          <cell r="J157" t="str">
            <v>30-11-2007</v>
          </cell>
          <cell r="K157">
            <v>15</v>
          </cell>
          <cell r="L157">
            <v>434000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434000</v>
          </cell>
          <cell r="T157">
            <v>16024.615384615385</v>
          </cell>
          <cell r="U157">
            <v>2003.0769230769231</v>
          </cell>
          <cell r="V157">
            <v>4340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22367.692307692309</v>
          </cell>
          <cell r="AC157">
            <v>411632.30769230769</v>
          </cell>
        </row>
        <row r="158">
          <cell r="B158">
            <v>13</v>
          </cell>
          <cell r="C158" t="str">
            <v>JAIMES LECXY ZULAY</v>
          </cell>
          <cell r="D158">
            <v>12633114</v>
          </cell>
          <cell r="E158" t="str">
            <v>REVISOR DE CONTRALORIA I</v>
          </cell>
          <cell r="F158">
            <v>701885.25</v>
          </cell>
          <cell r="G158" t="str">
            <v>04-01-2007</v>
          </cell>
          <cell r="H158">
            <v>23396.174999999999</v>
          </cell>
          <cell r="I158" t="str">
            <v>16-11-2007</v>
          </cell>
          <cell r="J158" t="str">
            <v>30-11-2007</v>
          </cell>
          <cell r="K158">
            <v>15</v>
          </cell>
          <cell r="L158">
            <v>350942.625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350942.625</v>
          </cell>
          <cell r="T158">
            <v>12957.881538461537</v>
          </cell>
          <cell r="U158">
            <v>1619.7351923076922</v>
          </cell>
          <cell r="V158">
            <v>3509.42625</v>
          </cell>
          <cell r="W158">
            <v>0</v>
          </cell>
          <cell r="X158">
            <v>35094.262500000004</v>
          </cell>
          <cell r="Y158">
            <v>0</v>
          </cell>
          <cell r="Z158">
            <v>0</v>
          </cell>
          <cell r="AA158">
            <v>0</v>
          </cell>
          <cell r="AB158">
            <v>53181.305480769239</v>
          </cell>
          <cell r="AC158">
            <v>297761.31951923075</v>
          </cell>
        </row>
        <row r="159">
          <cell r="B159">
            <v>14</v>
          </cell>
          <cell r="C159" t="str">
            <v>ROMERO MONTAÑEZ BELKYS</v>
          </cell>
          <cell r="D159">
            <v>11505957</v>
          </cell>
          <cell r="E159" t="str">
            <v>REVISOR DE CONTRALORIA I</v>
          </cell>
          <cell r="F159">
            <v>701885.25</v>
          </cell>
          <cell r="G159" t="str">
            <v>02-01-2007</v>
          </cell>
          <cell r="H159">
            <v>23396.174999999999</v>
          </cell>
          <cell r="I159" t="str">
            <v>16-11-2007</v>
          </cell>
          <cell r="J159" t="str">
            <v>30-11-2007</v>
          </cell>
          <cell r="K159">
            <v>15</v>
          </cell>
          <cell r="L159">
            <v>350942.625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350942.625</v>
          </cell>
          <cell r="T159">
            <v>12957.881538461537</v>
          </cell>
          <cell r="U159">
            <v>1619.7351923076922</v>
          </cell>
          <cell r="V159">
            <v>3509.42625</v>
          </cell>
          <cell r="W159">
            <v>0</v>
          </cell>
          <cell r="X159">
            <v>35094.262500000004</v>
          </cell>
          <cell r="Y159">
            <v>0</v>
          </cell>
          <cell r="Z159">
            <v>0</v>
          </cell>
          <cell r="AA159">
            <v>0</v>
          </cell>
          <cell r="AB159">
            <v>53181.305480769239</v>
          </cell>
          <cell r="AC159">
            <v>297761.31951923075</v>
          </cell>
        </row>
        <row r="160">
          <cell r="B160">
            <v>15</v>
          </cell>
          <cell r="C160" t="str">
            <v>FRANKLIN VIVAS JEFFERSON ERNESTO</v>
          </cell>
          <cell r="D160">
            <v>12346614</v>
          </cell>
          <cell r="E160" t="str">
            <v>REVISOR DE CONTRALORIA I</v>
          </cell>
          <cell r="F160">
            <v>701885.25</v>
          </cell>
          <cell r="G160" t="str">
            <v>02-01-2007</v>
          </cell>
          <cell r="H160">
            <v>23396.174999999999</v>
          </cell>
          <cell r="I160" t="str">
            <v>16-11-2007</v>
          </cell>
          <cell r="J160" t="str">
            <v>30-11-2007</v>
          </cell>
          <cell r="K160">
            <v>15</v>
          </cell>
          <cell r="L160">
            <v>350942.625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350942.625</v>
          </cell>
          <cell r="T160">
            <v>12957.881538461537</v>
          </cell>
          <cell r="U160">
            <v>1619.7351923076922</v>
          </cell>
          <cell r="V160">
            <v>3509.42625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18087.042980769231</v>
          </cell>
          <cell r="AC160">
            <v>332855.58201923076</v>
          </cell>
        </row>
        <row r="161">
          <cell r="B161">
            <v>16</v>
          </cell>
          <cell r="C161" t="str">
            <v>MAYORCA ORTEGA PEDRO JOSE</v>
          </cell>
          <cell r="D161">
            <v>15437832</v>
          </cell>
          <cell r="E161" t="str">
            <v>REVISOR DE CONTRALORIA I</v>
          </cell>
          <cell r="F161">
            <v>701885.25</v>
          </cell>
          <cell r="G161" t="str">
            <v>02-01-2007</v>
          </cell>
          <cell r="H161">
            <v>23396.174999999999</v>
          </cell>
          <cell r="I161" t="str">
            <v>16-11-2007</v>
          </cell>
          <cell r="J161" t="str">
            <v>30-11-2007</v>
          </cell>
          <cell r="K161">
            <v>15</v>
          </cell>
          <cell r="L161">
            <v>350942.625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350942.625</v>
          </cell>
          <cell r="T161">
            <v>12957.881538461537</v>
          </cell>
          <cell r="U161">
            <v>1619.7351923076922</v>
          </cell>
          <cell r="V161">
            <v>3509.42625</v>
          </cell>
          <cell r="W161">
            <v>0</v>
          </cell>
          <cell r="X161">
            <v>35094.262500000004</v>
          </cell>
          <cell r="Y161">
            <v>0</v>
          </cell>
          <cell r="Z161">
            <v>28793.5</v>
          </cell>
          <cell r="AA161">
            <v>0</v>
          </cell>
          <cell r="AB161">
            <v>81974.805480769239</v>
          </cell>
          <cell r="AC161">
            <v>268967.81951923075</v>
          </cell>
        </row>
        <row r="162">
          <cell r="B162">
            <v>17</v>
          </cell>
        </row>
        <row r="163">
          <cell r="B163">
            <v>18</v>
          </cell>
          <cell r="C163" t="str">
            <v>MORENO RAMIREZ DARLY GUILMAR</v>
          </cell>
          <cell r="D163">
            <v>14502464</v>
          </cell>
          <cell r="E163" t="str">
            <v>REVISOR DE CONTRALORIA I</v>
          </cell>
          <cell r="F163">
            <v>701885.25</v>
          </cell>
          <cell r="G163" t="str">
            <v>26-03-2007</v>
          </cell>
          <cell r="H163">
            <v>23396.174999999999</v>
          </cell>
          <cell r="I163" t="str">
            <v>16-11-2007</v>
          </cell>
          <cell r="J163" t="str">
            <v>30-11-2007</v>
          </cell>
          <cell r="K163">
            <v>15</v>
          </cell>
          <cell r="L163">
            <v>350942.625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350942.625</v>
          </cell>
          <cell r="T163">
            <v>12957.881538461537</v>
          </cell>
          <cell r="U163">
            <v>1619.7351923076922</v>
          </cell>
          <cell r="V163">
            <v>3509.42625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18087.042980769231</v>
          </cell>
          <cell r="AC163">
            <v>332855.58201923076</v>
          </cell>
        </row>
        <row r="164">
          <cell r="B164">
            <v>19</v>
          </cell>
          <cell r="C164" t="str">
            <v>HURTADO SIABATO JOSE FLORENTINO</v>
          </cell>
          <cell r="D164">
            <v>7110059</v>
          </cell>
          <cell r="E164" t="str">
            <v>TOPOGRAFO I</v>
          </cell>
          <cell r="F164">
            <v>701885.25</v>
          </cell>
          <cell r="G164" t="str">
            <v>19-03-2007</v>
          </cell>
          <cell r="H164">
            <v>23396.174999999999</v>
          </cell>
          <cell r="I164" t="str">
            <v>16-11-2007</v>
          </cell>
          <cell r="J164" t="str">
            <v>30-11-2007</v>
          </cell>
          <cell r="K164">
            <v>15</v>
          </cell>
          <cell r="L164">
            <v>350942.625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350942.625</v>
          </cell>
          <cell r="T164">
            <v>0</v>
          </cell>
          <cell r="U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350942.625</v>
          </cell>
        </row>
        <row r="165">
          <cell r="B165">
            <v>20</v>
          </cell>
          <cell r="C165" t="str">
            <v>GARCIA SALAZAR VICTOR MANUEL</v>
          </cell>
          <cell r="D165">
            <v>11060853</v>
          </cell>
          <cell r="E165" t="str">
            <v>TOPOGRAFO I</v>
          </cell>
          <cell r="F165">
            <v>614790</v>
          </cell>
          <cell r="G165" t="str">
            <v>22-02-2007</v>
          </cell>
          <cell r="H165">
            <v>20493</v>
          </cell>
          <cell r="I165" t="str">
            <v>16-11-2007</v>
          </cell>
          <cell r="J165" t="str">
            <v>30-11-2007</v>
          </cell>
          <cell r="K165">
            <v>15</v>
          </cell>
          <cell r="L165">
            <v>307395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307395</v>
          </cell>
          <cell r="T165">
            <v>11349.969230769229</v>
          </cell>
          <cell r="U165">
            <v>1418.7461538461537</v>
          </cell>
          <cell r="V165">
            <v>3073.9500000000003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15842.665384615384</v>
          </cell>
          <cell r="AC165">
            <v>291552.33461538464</v>
          </cell>
        </row>
        <row r="166">
          <cell r="B166">
            <v>21</v>
          </cell>
          <cell r="C166" t="str">
            <v>GUERRERO FRANCY MASSIEL</v>
          </cell>
          <cell r="D166">
            <v>12253400</v>
          </cell>
          <cell r="E166" t="str">
            <v xml:space="preserve">ASISTENTE ADMINISTRATIVO III </v>
          </cell>
          <cell r="F166">
            <v>701885.25</v>
          </cell>
          <cell r="G166" t="str">
            <v>02-01-2007</v>
          </cell>
          <cell r="H166">
            <v>23396.174999999999</v>
          </cell>
          <cell r="I166" t="str">
            <v>16-11-2007</v>
          </cell>
          <cell r="J166" t="str">
            <v>30-11-2007</v>
          </cell>
          <cell r="K166">
            <v>15</v>
          </cell>
          <cell r="L166">
            <v>350942.625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350942.625</v>
          </cell>
          <cell r="T166">
            <v>12957.881538461537</v>
          </cell>
          <cell r="U166">
            <v>1619.7351923076922</v>
          </cell>
          <cell r="V166">
            <v>3509.42625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18087.042980769231</v>
          </cell>
          <cell r="AC166">
            <v>332855.58201923076</v>
          </cell>
        </row>
        <row r="167">
          <cell r="B167">
            <v>22</v>
          </cell>
          <cell r="C167" t="str">
            <v>JAIMES MONCADA YORLEY YADIRA</v>
          </cell>
          <cell r="D167">
            <v>14785143</v>
          </cell>
          <cell r="E167" t="str">
            <v xml:space="preserve">ASISTENTE ADMINISTRATIVO III </v>
          </cell>
          <cell r="F167">
            <v>701885.25</v>
          </cell>
          <cell r="G167" t="str">
            <v>29-01-2007</v>
          </cell>
          <cell r="H167">
            <v>23396.174999999999</v>
          </cell>
          <cell r="I167" t="str">
            <v>16-11-2007</v>
          </cell>
          <cell r="J167" t="str">
            <v>30-11-2007</v>
          </cell>
          <cell r="K167">
            <v>15</v>
          </cell>
          <cell r="L167">
            <v>350942.625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350942.625</v>
          </cell>
          <cell r="T167">
            <v>12957.881538461537</v>
          </cell>
          <cell r="U167">
            <v>1619.7351923076922</v>
          </cell>
          <cell r="V167">
            <v>3509.42625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18087.042980769231</v>
          </cell>
          <cell r="AC167">
            <v>332855.58201923076</v>
          </cell>
        </row>
        <row r="168">
          <cell r="B168">
            <v>23</v>
          </cell>
          <cell r="C168" t="str">
            <v>MANRIQUE ANGY CHIRLEY</v>
          </cell>
          <cell r="D168">
            <v>16539248</v>
          </cell>
          <cell r="E168" t="str">
            <v xml:space="preserve">ASISTENTE ADMINISTRATIVO III </v>
          </cell>
          <cell r="F168">
            <v>701885.25</v>
          </cell>
          <cell r="G168" t="str">
            <v>15-03-2007</v>
          </cell>
          <cell r="H168">
            <v>23396.174999999999</v>
          </cell>
          <cell r="I168" t="str">
            <v>16-11-2007</v>
          </cell>
          <cell r="J168" t="str">
            <v>30-11-2007</v>
          </cell>
          <cell r="K168">
            <v>15</v>
          </cell>
          <cell r="L168">
            <v>350942.625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350942.625</v>
          </cell>
          <cell r="T168">
            <v>12957.881538461537</v>
          </cell>
          <cell r="U168">
            <v>1619.7351923076922</v>
          </cell>
          <cell r="V168">
            <v>3509.42625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18087.042980769231</v>
          </cell>
          <cell r="AC168">
            <v>332855.58201923076</v>
          </cell>
        </row>
        <row r="169">
          <cell r="B169">
            <v>24</v>
          </cell>
          <cell r="C169" t="str">
            <v>ROJAS CASTRO EDDY YERITZA</v>
          </cell>
          <cell r="D169">
            <v>14708628</v>
          </cell>
          <cell r="E169" t="str">
            <v xml:space="preserve">ASISTENTE ADMINISTRATIVO III </v>
          </cell>
          <cell r="F169">
            <v>701885.25</v>
          </cell>
          <cell r="G169" t="str">
            <v>11-04-2007</v>
          </cell>
          <cell r="H169">
            <v>23396.174999999999</v>
          </cell>
          <cell r="I169" t="str">
            <v>16-11-2007</v>
          </cell>
          <cell r="J169" t="str">
            <v>30-11-2007</v>
          </cell>
          <cell r="K169">
            <v>15</v>
          </cell>
          <cell r="L169">
            <v>350942.625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350942.625</v>
          </cell>
          <cell r="T169">
            <v>12957.881538461537</v>
          </cell>
          <cell r="U169">
            <v>1619.7351923076922</v>
          </cell>
          <cell r="V169">
            <v>3509.42625</v>
          </cell>
          <cell r="W169">
            <v>0</v>
          </cell>
          <cell r="X169">
            <v>35094.262500000004</v>
          </cell>
          <cell r="Y169">
            <v>0</v>
          </cell>
          <cell r="Z169">
            <v>0</v>
          </cell>
          <cell r="AA169">
            <v>0</v>
          </cell>
          <cell r="AB169">
            <v>53181.305480769239</v>
          </cell>
          <cell r="AC169">
            <v>297761.31951923075</v>
          </cell>
        </row>
        <row r="170">
          <cell r="B170">
            <v>25</v>
          </cell>
          <cell r="C170" t="str">
            <v>RAMÍREZ OVALLES EVA</v>
          </cell>
          <cell r="D170">
            <v>10445502</v>
          </cell>
          <cell r="E170" t="str">
            <v>ASISTENTE ADMINISTRATIVO II</v>
          </cell>
          <cell r="F170">
            <v>619913.25</v>
          </cell>
          <cell r="G170" t="str">
            <v>09-01-2007</v>
          </cell>
          <cell r="H170">
            <v>20663.775000000001</v>
          </cell>
          <cell r="I170" t="str">
            <v>16-11-2007</v>
          </cell>
          <cell r="J170" t="str">
            <v>30-11-2007</v>
          </cell>
          <cell r="K170">
            <v>15</v>
          </cell>
          <cell r="L170">
            <v>309956.625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309956.625</v>
          </cell>
          <cell r="T170">
            <v>11444.552307692307</v>
          </cell>
          <cell r="U170">
            <v>1430.5690384615384</v>
          </cell>
          <cell r="V170">
            <v>3099.5662499999999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15974.687596153846</v>
          </cell>
          <cell r="AC170">
            <v>293981.93740384618</v>
          </cell>
        </row>
        <row r="171">
          <cell r="B171">
            <v>26</v>
          </cell>
        </row>
        <row r="172">
          <cell r="B172">
            <v>27</v>
          </cell>
          <cell r="C172" t="str">
            <v xml:space="preserve">CUBEROS EDGAR AMADO </v>
          </cell>
          <cell r="D172">
            <v>5652926</v>
          </cell>
          <cell r="E172" t="str">
            <v>ASISTENTE ADMINISTRATIVO I</v>
          </cell>
          <cell r="F172">
            <v>614790</v>
          </cell>
          <cell r="G172" t="str">
            <v>22-05-2007</v>
          </cell>
          <cell r="H172">
            <v>20493</v>
          </cell>
          <cell r="I172" t="str">
            <v>16-11-2007</v>
          </cell>
          <cell r="J172" t="str">
            <v>30-11-2007</v>
          </cell>
          <cell r="K172">
            <v>15</v>
          </cell>
          <cell r="L172">
            <v>307395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307395</v>
          </cell>
          <cell r="T172">
            <v>11349.969230769229</v>
          </cell>
          <cell r="U172">
            <v>1418.7461538461537</v>
          </cell>
          <cell r="V172">
            <v>3073.9500000000003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15842.665384615384</v>
          </cell>
          <cell r="AC172">
            <v>291552.33461538464</v>
          </cell>
        </row>
        <row r="173">
          <cell r="B173">
            <v>28</v>
          </cell>
          <cell r="C173" t="str">
            <v>DUQUE PRIETO FRANKLIN ENRIQUE</v>
          </cell>
          <cell r="D173">
            <v>9249210</v>
          </cell>
          <cell r="E173" t="str">
            <v>ASISTENTE TÉCNICO DE INGENIERÍA I</v>
          </cell>
          <cell r="F173">
            <v>701885.25</v>
          </cell>
          <cell r="G173" t="str">
            <v>08-01-2007</v>
          </cell>
          <cell r="H173">
            <v>23396.174999999999</v>
          </cell>
          <cell r="I173" t="str">
            <v>16-11-2007</v>
          </cell>
          <cell r="J173" t="str">
            <v>30-11-2007</v>
          </cell>
          <cell r="K173">
            <v>15</v>
          </cell>
          <cell r="L173">
            <v>350942.625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350942.625</v>
          </cell>
          <cell r="T173">
            <v>12957.881538461537</v>
          </cell>
          <cell r="U173">
            <v>1619.7351923076922</v>
          </cell>
          <cell r="V173">
            <v>3509.42625</v>
          </cell>
          <cell r="W173">
            <v>0</v>
          </cell>
          <cell r="X173">
            <v>35094.262500000004</v>
          </cell>
          <cell r="Y173">
            <v>0</v>
          </cell>
          <cell r="Z173">
            <v>0</v>
          </cell>
          <cell r="AA173">
            <v>0</v>
          </cell>
          <cell r="AB173">
            <v>53181.305480769239</v>
          </cell>
          <cell r="AC173">
            <v>297761.31951923075</v>
          </cell>
        </row>
        <row r="174">
          <cell r="B174">
            <v>29</v>
          </cell>
          <cell r="C174" t="str">
            <v>VALERA RAMÍREZ RAFAEL JOSÉ</v>
          </cell>
          <cell r="D174">
            <v>10520790</v>
          </cell>
          <cell r="E174" t="str">
            <v>ASISTENTE TECNICO DE INGENIERIA I</v>
          </cell>
          <cell r="F174">
            <v>701885.25</v>
          </cell>
          <cell r="G174" t="str">
            <v>02-01-2007</v>
          </cell>
          <cell r="H174">
            <v>23396.174999999999</v>
          </cell>
          <cell r="I174" t="str">
            <v>16-11-2007</v>
          </cell>
          <cell r="J174" t="str">
            <v>30-11-2007</v>
          </cell>
          <cell r="K174">
            <v>15</v>
          </cell>
          <cell r="L174">
            <v>350942.625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350942.625</v>
          </cell>
          <cell r="T174">
            <v>12957.881538461537</v>
          </cell>
          <cell r="U174">
            <v>1619.7351923076922</v>
          </cell>
          <cell r="V174">
            <v>3509.42625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18087.042980769231</v>
          </cell>
          <cell r="AC174">
            <v>332855.58201923076</v>
          </cell>
        </row>
        <row r="175">
          <cell r="B175">
            <v>30</v>
          </cell>
          <cell r="C175" t="str">
            <v>BECERRA HEVIA NELSON EDUARDO</v>
          </cell>
          <cell r="D175">
            <v>15501421</v>
          </cell>
          <cell r="E175" t="str">
            <v>ASISTENTE TECNICO DE INGENIERIA I</v>
          </cell>
          <cell r="F175">
            <v>701885.25</v>
          </cell>
          <cell r="G175" t="str">
            <v>16-01-2007</v>
          </cell>
          <cell r="H175">
            <v>23396.174999999999</v>
          </cell>
          <cell r="I175" t="str">
            <v>16-11-2007</v>
          </cell>
          <cell r="J175" t="str">
            <v>30-11-2007</v>
          </cell>
          <cell r="K175">
            <v>15</v>
          </cell>
          <cell r="L175">
            <v>350942.625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350942.625</v>
          </cell>
          <cell r="T175">
            <v>12957.881538461537</v>
          </cell>
          <cell r="U175">
            <v>1619.7351923076922</v>
          </cell>
          <cell r="V175">
            <v>3509.42625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18087.042980769231</v>
          </cell>
          <cell r="AC175">
            <v>332855.58201923076</v>
          </cell>
        </row>
        <row r="176">
          <cell r="B176">
            <v>31</v>
          </cell>
          <cell r="C176" t="str">
            <v>MERCADO GUERRERO ARNALDO ANTONIO</v>
          </cell>
          <cell r="D176">
            <v>13972788</v>
          </cell>
          <cell r="E176" t="str">
            <v>ASISTENTE TECNICO DE INGENIERIA I</v>
          </cell>
          <cell r="F176">
            <v>701885.25</v>
          </cell>
          <cell r="G176" t="str">
            <v>16-01-2007</v>
          </cell>
          <cell r="H176">
            <v>23396.174999999999</v>
          </cell>
          <cell r="I176" t="str">
            <v>16-11-2007</v>
          </cell>
          <cell r="J176" t="str">
            <v>30-11-2007</v>
          </cell>
          <cell r="K176">
            <v>15</v>
          </cell>
          <cell r="L176">
            <v>350942.625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350942.625</v>
          </cell>
          <cell r="T176">
            <v>12957.881538461537</v>
          </cell>
          <cell r="U176">
            <v>1619.7351923076922</v>
          </cell>
          <cell r="V176">
            <v>3509.42625</v>
          </cell>
          <cell r="W176">
            <v>0</v>
          </cell>
          <cell r="X176">
            <v>35094.262500000004</v>
          </cell>
          <cell r="Y176">
            <v>0</v>
          </cell>
          <cell r="Z176">
            <v>0</v>
          </cell>
          <cell r="AA176">
            <v>0</v>
          </cell>
          <cell r="AB176">
            <v>53181.305480769239</v>
          </cell>
          <cell r="AC176">
            <v>297761.31951923075</v>
          </cell>
        </row>
        <row r="177">
          <cell r="B177">
            <v>32</v>
          </cell>
          <cell r="C177" t="str">
            <v>SALAS BARRETO KRISLEY ANDREINA</v>
          </cell>
          <cell r="D177">
            <v>15686185</v>
          </cell>
          <cell r="E177" t="str">
            <v>ASISTENTE TECNICO DE INGENIERIA I</v>
          </cell>
          <cell r="F177">
            <v>701885.25</v>
          </cell>
          <cell r="G177" t="str">
            <v>15-01-2007</v>
          </cell>
          <cell r="H177">
            <v>23396.174999999999</v>
          </cell>
          <cell r="I177" t="str">
            <v>16-11-2007</v>
          </cell>
          <cell r="J177" t="str">
            <v>30-11-2007</v>
          </cell>
          <cell r="K177">
            <v>15</v>
          </cell>
          <cell r="L177">
            <v>350942.625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350942.625</v>
          </cell>
          <cell r="T177">
            <v>12957.881538461537</v>
          </cell>
          <cell r="U177">
            <v>1619.7351923076922</v>
          </cell>
          <cell r="V177">
            <v>3509.42625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18087.042980769231</v>
          </cell>
          <cell r="AC177">
            <v>332855.58201923076</v>
          </cell>
        </row>
        <row r="178">
          <cell r="B178">
            <v>33</v>
          </cell>
          <cell r="C178" t="str">
            <v>GUERRERO PERNIA IVAN ADOLFO</v>
          </cell>
          <cell r="D178">
            <v>17109842</v>
          </cell>
          <cell r="E178" t="str">
            <v>ASISTENTE TECNICO DE INGENIERIA I</v>
          </cell>
          <cell r="F178">
            <v>701885.25</v>
          </cell>
          <cell r="G178" t="str">
            <v>05-03-2007</v>
          </cell>
          <cell r="H178">
            <v>23396.174999999999</v>
          </cell>
          <cell r="I178" t="str">
            <v>16-11-2007</v>
          </cell>
          <cell r="J178" t="str">
            <v>30-11-2007</v>
          </cell>
          <cell r="K178">
            <v>15</v>
          </cell>
          <cell r="L178">
            <v>350942.625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350942.625</v>
          </cell>
          <cell r="T178">
            <v>12957.881538461537</v>
          </cell>
          <cell r="U178">
            <v>1619.7351923076922</v>
          </cell>
          <cell r="V178">
            <v>3509.42625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18087.042980769231</v>
          </cell>
          <cell r="AC178">
            <v>332855.58201923076</v>
          </cell>
        </row>
        <row r="179">
          <cell r="B179">
            <v>34</v>
          </cell>
          <cell r="C179" t="str">
            <v>URBINA ARAGOZA ERIKA SORLEY</v>
          </cell>
          <cell r="D179">
            <v>14180970</v>
          </cell>
          <cell r="E179" t="str">
            <v>ASISTENTE TECNICO DE INGENIERIA I</v>
          </cell>
          <cell r="F179">
            <v>701885.25</v>
          </cell>
          <cell r="G179" t="str">
            <v>26-03-2007</v>
          </cell>
          <cell r="H179">
            <v>23396.174999999999</v>
          </cell>
          <cell r="I179" t="str">
            <v>16-11-2007</v>
          </cell>
          <cell r="J179" t="str">
            <v>30-11-2007</v>
          </cell>
          <cell r="K179">
            <v>15</v>
          </cell>
          <cell r="L179">
            <v>350942.625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350942.625</v>
          </cell>
          <cell r="T179">
            <v>12957.881538461537</v>
          </cell>
          <cell r="U179">
            <v>1619.7351923076922</v>
          </cell>
          <cell r="V179">
            <v>3509.42625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18087.042980769231</v>
          </cell>
          <cell r="AC179">
            <v>332855.58201923076</v>
          </cell>
        </row>
        <row r="180">
          <cell r="B180">
            <v>35</v>
          </cell>
          <cell r="C180" t="str">
            <v>MEDINA PULIDO PEDRO FELIPE</v>
          </cell>
          <cell r="D180">
            <v>17108276</v>
          </cell>
          <cell r="E180" t="str">
            <v>ASISTENTE TECNICO DE INGENIERIA I</v>
          </cell>
          <cell r="F180">
            <v>701885.25</v>
          </cell>
          <cell r="G180" t="str">
            <v>26-03-2007</v>
          </cell>
          <cell r="H180">
            <v>23396.174999999999</v>
          </cell>
          <cell r="I180" t="str">
            <v>16-11-2007</v>
          </cell>
          <cell r="J180" t="str">
            <v>30-11-2007</v>
          </cell>
          <cell r="K180">
            <v>15</v>
          </cell>
          <cell r="L180">
            <v>350942.625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350942.625</v>
          </cell>
          <cell r="T180">
            <v>12957.881538461537</v>
          </cell>
          <cell r="U180">
            <v>1619.7351923076922</v>
          </cell>
          <cell r="V180">
            <v>3509.42625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18087.042980769231</v>
          </cell>
          <cell r="AC180">
            <v>332855.58201923076</v>
          </cell>
        </row>
        <row r="181">
          <cell r="B181">
            <v>36</v>
          </cell>
          <cell r="C181" t="str">
            <v>ALVIAREZ COLMENARES HENRRY LEONEL</v>
          </cell>
          <cell r="D181">
            <v>16983782</v>
          </cell>
          <cell r="E181" t="str">
            <v>ASISTENTE TECNICO DE INGENIERIA I</v>
          </cell>
          <cell r="F181">
            <v>701885.25</v>
          </cell>
          <cell r="G181" t="str">
            <v>31-05-2007</v>
          </cell>
          <cell r="H181">
            <v>23396.174999999999</v>
          </cell>
          <cell r="I181" t="str">
            <v>16-11-2007</v>
          </cell>
          <cell r="J181" t="str">
            <v>30-11-2007</v>
          </cell>
          <cell r="K181">
            <v>15</v>
          </cell>
          <cell r="L181">
            <v>350942.625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350942.625</v>
          </cell>
          <cell r="T181">
            <v>12957.881538461537</v>
          </cell>
          <cell r="U181">
            <v>1619.7351923076922</v>
          </cell>
          <cell r="V181">
            <v>3509.42625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18087.042980769231</v>
          </cell>
          <cell r="AC181">
            <v>332855.58201923076</v>
          </cell>
        </row>
        <row r="182">
          <cell r="B182">
            <v>37</v>
          </cell>
          <cell r="C182" t="str">
            <v>BUSTAMANTE DUQUE RAMON EDUARDO</v>
          </cell>
          <cell r="D182">
            <v>14504810</v>
          </cell>
          <cell r="E182" t="str">
            <v>ASISTENTE TECNICO DE INGENIERIA I</v>
          </cell>
          <cell r="F182">
            <v>701885.25</v>
          </cell>
          <cell r="G182" t="str">
            <v>11-06-2007</v>
          </cell>
          <cell r="H182">
            <v>23396.174999999999</v>
          </cell>
          <cell r="I182" t="str">
            <v>16-11-2007</v>
          </cell>
          <cell r="J182" t="str">
            <v>30-11-2007</v>
          </cell>
          <cell r="K182">
            <v>15</v>
          </cell>
          <cell r="L182">
            <v>350942.625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350942.625</v>
          </cell>
          <cell r="T182">
            <v>12957.881538461537</v>
          </cell>
          <cell r="U182">
            <v>1619.7351923076922</v>
          </cell>
          <cell r="V182">
            <v>3509.42625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18087.042980769231</v>
          </cell>
          <cell r="AC182">
            <v>332855.58201923076</v>
          </cell>
        </row>
        <row r="183">
          <cell r="B183">
            <v>38</v>
          </cell>
          <cell r="C183" t="str">
            <v>VARELA DUARTE JORGE ENRIQUE</v>
          </cell>
          <cell r="D183">
            <v>15989679</v>
          </cell>
          <cell r="E183" t="str">
            <v>ASISTENTE TECNICO DE INGENIERIA I</v>
          </cell>
          <cell r="F183">
            <v>701885.25</v>
          </cell>
          <cell r="G183" t="str">
            <v>23-07-2007</v>
          </cell>
          <cell r="H183">
            <v>23396.174999999999</v>
          </cell>
          <cell r="I183" t="str">
            <v>16-11-2007</v>
          </cell>
          <cell r="J183" t="str">
            <v>30-11-2007</v>
          </cell>
          <cell r="K183">
            <v>15</v>
          </cell>
          <cell r="L183">
            <v>350942.625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350942.625</v>
          </cell>
          <cell r="T183">
            <v>12957.881538461537</v>
          </cell>
          <cell r="U183">
            <v>1619.7351923076922</v>
          </cell>
          <cell r="V183">
            <v>3509.42625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18087.042980769231</v>
          </cell>
          <cell r="AC183">
            <v>332855.58201923076</v>
          </cell>
        </row>
        <row r="184">
          <cell r="B184">
            <v>39</v>
          </cell>
          <cell r="C184" t="str">
            <v xml:space="preserve">MUÑOZ CARRILLO NATIOLITH CAROLINA </v>
          </cell>
          <cell r="D184">
            <v>13303128</v>
          </cell>
          <cell r="E184" t="str">
            <v>ASISTENTE TECNICO DE INGENIERIA I</v>
          </cell>
          <cell r="F184">
            <v>701885.25</v>
          </cell>
          <cell r="G184" t="str">
            <v>03-08-2007</v>
          </cell>
          <cell r="H184">
            <v>23396.174999999999</v>
          </cell>
          <cell r="I184" t="str">
            <v>16-11-2007</v>
          </cell>
          <cell r="J184" t="str">
            <v>30-11-2007</v>
          </cell>
          <cell r="K184">
            <v>15</v>
          </cell>
          <cell r="L184">
            <v>350942.625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350942.625</v>
          </cell>
          <cell r="T184">
            <v>12957.881538461537</v>
          </cell>
          <cell r="U184">
            <v>1619.7351923076922</v>
          </cell>
          <cell r="V184">
            <v>3509.42625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18087.042980769231</v>
          </cell>
          <cell r="AC184">
            <v>332855.58201923076</v>
          </cell>
        </row>
        <row r="185">
          <cell r="B185">
            <v>40</v>
          </cell>
          <cell r="C185" t="str">
            <v>CONTRERAS URIBE JOSE FRANCISCO</v>
          </cell>
          <cell r="D185">
            <v>5031451</v>
          </cell>
          <cell r="E185" t="str">
            <v>INSPECTOR AUXILIAR DE OBRAS DE INGENIERIA</v>
          </cell>
          <cell r="F185">
            <v>614790</v>
          </cell>
          <cell r="G185" t="str">
            <v>08-01-2007</v>
          </cell>
          <cell r="H185">
            <v>20493</v>
          </cell>
          <cell r="I185" t="str">
            <v>16-11-2007</v>
          </cell>
          <cell r="J185" t="str">
            <v>30-11-2007</v>
          </cell>
          <cell r="K185">
            <v>15</v>
          </cell>
          <cell r="L185">
            <v>307395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307395</v>
          </cell>
          <cell r="T185">
            <v>11349.969230769229</v>
          </cell>
          <cell r="U185">
            <v>1418.7461538461537</v>
          </cell>
          <cell r="V185">
            <v>3073.9500000000003</v>
          </cell>
          <cell r="W185">
            <v>0</v>
          </cell>
          <cell r="X185">
            <v>30739.5</v>
          </cell>
          <cell r="Y185">
            <v>0</v>
          </cell>
          <cell r="Z185">
            <v>23333.5</v>
          </cell>
          <cell r="AA185">
            <v>0</v>
          </cell>
          <cell r="AB185">
            <v>69915.665384615393</v>
          </cell>
          <cell r="AC185">
            <v>237479.33461538461</v>
          </cell>
        </row>
        <row r="186">
          <cell r="B186">
            <v>41</v>
          </cell>
          <cell r="C186" t="str">
            <v>MENDOZA IGOR IVAN</v>
          </cell>
          <cell r="D186">
            <v>17877571</v>
          </cell>
          <cell r="E186" t="str">
            <v>INSPECTOR AUXILIAR DE OBRAS DE INGENIERIA</v>
          </cell>
          <cell r="F186">
            <v>614790</v>
          </cell>
          <cell r="G186" t="str">
            <v>02-01-2007</v>
          </cell>
          <cell r="H186">
            <v>20493</v>
          </cell>
          <cell r="I186" t="str">
            <v>16-11-2007</v>
          </cell>
          <cell r="J186" t="str">
            <v>30-11-2007</v>
          </cell>
          <cell r="K186">
            <v>15</v>
          </cell>
          <cell r="L186">
            <v>307395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307395</v>
          </cell>
          <cell r="T186">
            <v>11349.969230769229</v>
          </cell>
          <cell r="U186">
            <v>1418.7461538461537</v>
          </cell>
          <cell r="V186">
            <v>3073.9500000000003</v>
          </cell>
          <cell r="W186">
            <v>0</v>
          </cell>
          <cell r="X186">
            <v>30739.5</v>
          </cell>
          <cell r="Y186">
            <v>0</v>
          </cell>
          <cell r="Z186">
            <v>0</v>
          </cell>
          <cell r="AA186">
            <v>0</v>
          </cell>
          <cell r="AB186">
            <v>46582.165384615386</v>
          </cell>
          <cell r="AC186">
            <v>260812.83461538461</v>
          </cell>
        </row>
        <row r="187">
          <cell r="B187">
            <v>42</v>
          </cell>
          <cell r="C187" t="str">
            <v>MOLINA SOSA LUIS ALBERTO</v>
          </cell>
          <cell r="D187">
            <v>4954061</v>
          </cell>
          <cell r="E187" t="str">
            <v>INSPECTOR AUXILIAR DE OBRAS DE INGENIERIA</v>
          </cell>
          <cell r="F187">
            <v>614790</v>
          </cell>
          <cell r="G187" t="str">
            <v>03-01-2007</v>
          </cell>
          <cell r="H187">
            <v>20493</v>
          </cell>
          <cell r="I187" t="str">
            <v>16-11-2007</v>
          </cell>
          <cell r="J187" t="str">
            <v>30-11-2007</v>
          </cell>
          <cell r="K187">
            <v>15</v>
          </cell>
          <cell r="L187">
            <v>307395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307395</v>
          </cell>
          <cell r="T187">
            <v>11349.969230769229</v>
          </cell>
          <cell r="U187">
            <v>1418.7461538461537</v>
          </cell>
          <cell r="V187">
            <v>3073.9500000000003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15842.665384615384</v>
          </cell>
          <cell r="AC187">
            <v>291552.33461538464</v>
          </cell>
        </row>
        <row r="188">
          <cell r="B188">
            <v>43</v>
          </cell>
          <cell r="C188" t="str">
            <v>PARRA MORALES HUGO GIOVANNY</v>
          </cell>
          <cell r="D188">
            <v>9228969</v>
          </cell>
          <cell r="E188" t="str">
            <v xml:space="preserve">INSPECTOR AUXILIAR DE OBRAS DE INGENIERIA </v>
          </cell>
          <cell r="F188">
            <v>614790</v>
          </cell>
          <cell r="G188" t="str">
            <v>02-01-2007</v>
          </cell>
          <cell r="H188">
            <v>20493</v>
          </cell>
          <cell r="I188" t="str">
            <v>16-11-2007</v>
          </cell>
          <cell r="J188" t="str">
            <v>30-11-2007</v>
          </cell>
          <cell r="K188">
            <v>15</v>
          </cell>
          <cell r="L188">
            <v>307395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307395</v>
          </cell>
          <cell r="T188">
            <v>11349.969230769229</v>
          </cell>
          <cell r="U188">
            <v>1418.7461538461537</v>
          </cell>
          <cell r="V188">
            <v>3073.9500000000003</v>
          </cell>
          <cell r="W188">
            <v>0</v>
          </cell>
          <cell r="X188">
            <v>30739.5</v>
          </cell>
          <cell r="Y188">
            <v>0</v>
          </cell>
          <cell r="Z188">
            <v>53900</v>
          </cell>
          <cell r="AA188">
            <v>0</v>
          </cell>
          <cell r="AB188">
            <v>100482.16538461539</v>
          </cell>
          <cell r="AC188">
            <v>206912.83461538461</v>
          </cell>
        </row>
        <row r="189">
          <cell r="B189">
            <v>44</v>
          </cell>
          <cell r="C189" t="str">
            <v>GAMEZ TULIO ERNESTO</v>
          </cell>
          <cell r="D189">
            <v>3791698</v>
          </cell>
          <cell r="E189" t="str">
            <v>OPERADOR DE MAQUINARIA PESADA</v>
          </cell>
          <cell r="F189">
            <v>896000</v>
          </cell>
          <cell r="G189" t="str">
            <v>28-02-2007</v>
          </cell>
          <cell r="H189">
            <v>29866.666666666668</v>
          </cell>
          <cell r="I189" t="str">
            <v>16-11-2007</v>
          </cell>
          <cell r="J189" t="str">
            <v>30-11-2007</v>
          </cell>
          <cell r="K189">
            <v>15</v>
          </cell>
          <cell r="L189">
            <v>448000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448000</v>
          </cell>
          <cell r="T189">
            <v>16541.538461538461</v>
          </cell>
          <cell r="U189">
            <v>2067.6923076923076</v>
          </cell>
          <cell r="V189">
            <v>4480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23089.23076923077</v>
          </cell>
          <cell r="AC189">
            <v>424910.76923076925</v>
          </cell>
        </row>
        <row r="190">
          <cell r="B190">
            <v>45</v>
          </cell>
          <cell r="C190" t="str">
            <v>LOPEZ REY RODRIGO ALEXIS</v>
          </cell>
          <cell r="D190">
            <v>16540391</v>
          </cell>
          <cell r="E190" t="str">
            <v>ASISTENTE TECNICO DE INGENIERIA I</v>
          </cell>
          <cell r="F190">
            <v>701885.25</v>
          </cell>
          <cell r="G190" t="str">
            <v>25/09/07</v>
          </cell>
          <cell r="H190">
            <v>23396.174999999999</v>
          </cell>
          <cell r="I190" t="str">
            <v>16-11-2007</v>
          </cell>
          <cell r="J190" t="str">
            <v>30-11-2007</v>
          </cell>
          <cell r="K190">
            <v>15</v>
          </cell>
          <cell r="L190">
            <v>350942.625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350942.625</v>
          </cell>
          <cell r="T190">
            <v>12957.881538461537</v>
          </cell>
          <cell r="U190">
            <v>1619.7351923076922</v>
          </cell>
          <cell r="V190">
            <v>3509.42625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18087.042980769231</v>
          </cell>
          <cell r="AC190">
            <v>332855.58201923076</v>
          </cell>
        </row>
        <row r="191">
          <cell r="B191">
            <v>46</v>
          </cell>
          <cell r="C191" t="str">
            <v>BUSTAMANTE OROZCO HAYDEE ESPERANZA</v>
          </cell>
          <cell r="D191">
            <v>4632880</v>
          </cell>
          <cell r="E191" t="str">
            <v>BEDEL</v>
          </cell>
          <cell r="F191">
            <v>614790</v>
          </cell>
          <cell r="G191" t="str">
            <v>12-03-2007</v>
          </cell>
          <cell r="H191">
            <v>20493</v>
          </cell>
          <cell r="I191" t="str">
            <v>16-11-2007</v>
          </cell>
          <cell r="J191" t="str">
            <v>30-11-2007</v>
          </cell>
          <cell r="K191">
            <v>15</v>
          </cell>
          <cell r="L191">
            <v>307395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307395</v>
          </cell>
          <cell r="T191">
            <v>11349.969230769229</v>
          </cell>
          <cell r="U191">
            <v>1418.7461538461537</v>
          </cell>
          <cell r="V191">
            <v>3073.9500000000003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15842.665384615384</v>
          </cell>
          <cell r="AC191">
            <v>291552.33461538464</v>
          </cell>
        </row>
        <row r="192">
          <cell r="B192">
            <v>47</v>
          </cell>
          <cell r="C192" t="str">
            <v>OROZCO JOSE GREGORIO</v>
          </cell>
          <cell r="D192">
            <v>12232936</v>
          </cell>
          <cell r="E192" t="str">
            <v>BEDEL</v>
          </cell>
          <cell r="F192">
            <v>614790</v>
          </cell>
          <cell r="G192" t="str">
            <v>12-03-2007</v>
          </cell>
          <cell r="H192">
            <v>20493</v>
          </cell>
          <cell r="I192" t="str">
            <v>16-11-2007</v>
          </cell>
          <cell r="J192" t="str">
            <v>30-11-2007</v>
          </cell>
          <cell r="K192">
            <v>15</v>
          </cell>
          <cell r="L192">
            <v>307395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307395</v>
          </cell>
          <cell r="T192">
            <v>11349.969230769229</v>
          </cell>
          <cell r="U192">
            <v>1418.7461538461537</v>
          </cell>
          <cell r="V192">
            <v>3073.9500000000003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15842.665384615384</v>
          </cell>
          <cell r="AC192">
            <v>291552.33461538464</v>
          </cell>
        </row>
        <row r="193">
          <cell r="B193">
            <v>48</v>
          </cell>
          <cell r="C193" t="str">
            <v>SUESCUN PAREDES HECTOR MANUEL</v>
          </cell>
          <cell r="D193">
            <v>11506521</v>
          </cell>
          <cell r="E193" t="str">
            <v>BEDEL</v>
          </cell>
          <cell r="F193">
            <v>614790</v>
          </cell>
          <cell r="G193" t="str">
            <v>14-03-2007</v>
          </cell>
          <cell r="H193">
            <v>20493</v>
          </cell>
          <cell r="I193" t="str">
            <v>16-11-2007</v>
          </cell>
          <cell r="J193" t="str">
            <v>30-11-2007</v>
          </cell>
          <cell r="K193">
            <v>15</v>
          </cell>
          <cell r="L193">
            <v>307395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307395</v>
          </cell>
          <cell r="T193">
            <v>11349.969230769229</v>
          </cell>
          <cell r="U193">
            <v>1418.7461538461537</v>
          </cell>
          <cell r="V193">
            <v>3073.9500000000003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75000</v>
          </cell>
          <cell r="AB193">
            <v>90842.665384615379</v>
          </cell>
          <cell r="AC193">
            <v>216552.33461538464</v>
          </cell>
        </row>
        <row r="194">
          <cell r="B194">
            <v>49</v>
          </cell>
          <cell r="C194" t="str">
            <v>OJEDA CARRERO RAMON MARIA</v>
          </cell>
          <cell r="D194">
            <v>9411301</v>
          </cell>
          <cell r="E194" t="str">
            <v>BEDEL</v>
          </cell>
          <cell r="F194">
            <v>614790</v>
          </cell>
          <cell r="G194" t="str">
            <v>13-03-2007</v>
          </cell>
          <cell r="H194">
            <v>20493</v>
          </cell>
          <cell r="I194" t="str">
            <v>16-11-2007</v>
          </cell>
          <cell r="J194" t="str">
            <v>30-11-2007</v>
          </cell>
          <cell r="K194">
            <v>15</v>
          </cell>
          <cell r="L194">
            <v>307395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307395</v>
          </cell>
          <cell r="T194">
            <v>11349.969230769229</v>
          </cell>
          <cell r="U194">
            <v>1418.7461538461537</v>
          </cell>
          <cell r="V194">
            <v>3073.9500000000003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15842.665384615384</v>
          </cell>
          <cell r="AC194">
            <v>291552.33461538464</v>
          </cell>
        </row>
        <row r="195">
          <cell r="B195">
            <v>50</v>
          </cell>
          <cell r="C195" t="str">
            <v>GUERRERO GERARDO HERMELANDO</v>
          </cell>
          <cell r="D195">
            <v>5628192</v>
          </cell>
          <cell r="E195" t="str">
            <v>BEDEL</v>
          </cell>
          <cell r="F195">
            <v>614790</v>
          </cell>
          <cell r="G195" t="str">
            <v>16-03-2007</v>
          </cell>
          <cell r="H195">
            <v>20493</v>
          </cell>
          <cell r="I195" t="str">
            <v>16-11-2007</v>
          </cell>
          <cell r="J195" t="str">
            <v>30-11-2007</v>
          </cell>
          <cell r="K195">
            <v>15</v>
          </cell>
          <cell r="L195">
            <v>307395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307395</v>
          </cell>
          <cell r="T195">
            <v>11349.969230769229</v>
          </cell>
          <cell r="U195">
            <v>1418.7461538461537</v>
          </cell>
          <cell r="V195">
            <v>3073.9500000000003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15842.665384615384</v>
          </cell>
          <cell r="AC195">
            <v>291552.33461538464</v>
          </cell>
        </row>
        <row r="196">
          <cell r="B196">
            <v>51</v>
          </cell>
          <cell r="C196" t="str">
            <v>FUENMAYOR CANADELL LIESTER DANIEL</v>
          </cell>
          <cell r="D196">
            <v>15242366</v>
          </cell>
          <cell r="E196" t="str">
            <v>BEDEL</v>
          </cell>
          <cell r="F196">
            <v>614790</v>
          </cell>
          <cell r="G196" t="str">
            <v>16-04-2007</v>
          </cell>
          <cell r="H196">
            <v>20493</v>
          </cell>
          <cell r="I196" t="str">
            <v>16-11-2007</v>
          </cell>
          <cell r="J196" t="str">
            <v>30-11-2007</v>
          </cell>
          <cell r="K196">
            <v>15</v>
          </cell>
          <cell r="L196">
            <v>307395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307395</v>
          </cell>
          <cell r="T196">
            <v>11349.969230769229</v>
          </cell>
          <cell r="U196">
            <v>1418.7461538461537</v>
          </cell>
          <cell r="V196">
            <v>3073.9500000000003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15842.665384615384</v>
          </cell>
          <cell r="AC196">
            <v>291552.33461538464</v>
          </cell>
        </row>
        <row r="197">
          <cell r="B197">
            <v>52</v>
          </cell>
          <cell r="C197" t="str">
            <v>ARCHILA LEOBALDO JUVENAL</v>
          </cell>
          <cell r="D197">
            <v>5736090</v>
          </cell>
          <cell r="E197" t="str">
            <v>BEDEL</v>
          </cell>
          <cell r="F197">
            <v>614790</v>
          </cell>
          <cell r="G197" t="str">
            <v>07-05-2007</v>
          </cell>
          <cell r="H197">
            <v>20493</v>
          </cell>
          <cell r="I197" t="str">
            <v>16-11-2007</v>
          </cell>
          <cell r="J197" t="str">
            <v>30-11-2007</v>
          </cell>
          <cell r="K197">
            <v>15</v>
          </cell>
          <cell r="L197">
            <v>307395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307395</v>
          </cell>
          <cell r="T197">
            <v>11349.969230769229</v>
          </cell>
          <cell r="U197">
            <v>1418.7461538461537</v>
          </cell>
          <cell r="V197">
            <v>3073.9500000000003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15842.665384615384</v>
          </cell>
          <cell r="AC197">
            <v>291552.33461538464</v>
          </cell>
        </row>
        <row r="198">
          <cell r="B198">
            <v>53</v>
          </cell>
          <cell r="C198" t="str">
            <v>BERBESI MONTOYA NANCY JUDYT</v>
          </cell>
          <cell r="D198">
            <v>10850421</v>
          </cell>
          <cell r="E198" t="str">
            <v>BEDEL</v>
          </cell>
          <cell r="F198">
            <v>614790</v>
          </cell>
          <cell r="G198" t="str">
            <v>11-06-2007</v>
          </cell>
          <cell r="H198">
            <v>20493</v>
          </cell>
          <cell r="I198" t="str">
            <v>16-11-2007</v>
          </cell>
          <cell r="J198" t="str">
            <v>30-11-2007</v>
          </cell>
          <cell r="K198">
            <v>15</v>
          </cell>
          <cell r="L198">
            <v>307395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307395</v>
          </cell>
          <cell r="T198">
            <v>11349.969230769229</v>
          </cell>
          <cell r="U198">
            <v>1418.7461538461537</v>
          </cell>
          <cell r="V198">
            <v>3073.9500000000003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15842.665384615384</v>
          </cell>
          <cell r="AC198">
            <v>291552.33461538464</v>
          </cell>
        </row>
        <row r="199">
          <cell r="B199">
            <v>54</v>
          </cell>
          <cell r="C199" t="str">
            <v>USECHE ALVAREZ DELFIN</v>
          </cell>
          <cell r="D199">
            <v>4768061</v>
          </cell>
          <cell r="E199" t="str">
            <v>BEDEL</v>
          </cell>
          <cell r="F199">
            <v>614790</v>
          </cell>
          <cell r="G199" t="str">
            <v>16-07-2007</v>
          </cell>
          <cell r="H199">
            <v>20493</v>
          </cell>
          <cell r="I199" t="str">
            <v>16-11-2007</v>
          </cell>
          <cell r="J199" t="str">
            <v>30-11-2007</v>
          </cell>
          <cell r="K199">
            <v>15</v>
          </cell>
          <cell r="L199">
            <v>307395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307395</v>
          </cell>
          <cell r="T199">
            <v>11349.969230769229</v>
          </cell>
          <cell r="U199">
            <v>1418.7461538461537</v>
          </cell>
          <cell r="V199">
            <v>3073.9500000000003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15842.665384615384</v>
          </cell>
          <cell r="AC199">
            <v>291552.33461538464</v>
          </cell>
        </row>
        <row r="200">
          <cell r="B200">
            <v>55</v>
          </cell>
          <cell r="C200" t="str">
            <v>GUERRERO PERNIA JOSE DECIDERIO</v>
          </cell>
          <cell r="D200">
            <v>2810137</v>
          </cell>
          <cell r="E200" t="str">
            <v>CHOFER</v>
          </cell>
          <cell r="F200">
            <v>614790</v>
          </cell>
          <cell r="G200" t="str">
            <v>07-02-2007</v>
          </cell>
          <cell r="H200">
            <v>20493</v>
          </cell>
          <cell r="I200" t="str">
            <v>16-11-2007</v>
          </cell>
          <cell r="J200" t="str">
            <v>30-11-2007</v>
          </cell>
          <cell r="K200">
            <v>15</v>
          </cell>
          <cell r="L200">
            <v>307395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307395</v>
          </cell>
          <cell r="T200">
            <v>11349.969230769229</v>
          </cell>
          <cell r="U200">
            <v>1418.7461538461537</v>
          </cell>
          <cell r="V200">
            <v>3073.9500000000003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15842.665384615384</v>
          </cell>
          <cell r="AC200">
            <v>291552.33461538464</v>
          </cell>
        </row>
        <row r="201">
          <cell r="B201">
            <v>56</v>
          </cell>
          <cell r="C201" t="str">
            <v>KIWAN RAMIREZ WILLIAN ALBERTO</v>
          </cell>
          <cell r="D201">
            <v>14418952</v>
          </cell>
          <cell r="E201" t="str">
            <v>CHOFER</v>
          </cell>
          <cell r="F201">
            <v>614790</v>
          </cell>
          <cell r="G201" t="str">
            <v>08-02-2007</v>
          </cell>
          <cell r="H201">
            <v>20493</v>
          </cell>
          <cell r="I201" t="str">
            <v>16-11-2007</v>
          </cell>
          <cell r="J201" t="str">
            <v>30-11-2007</v>
          </cell>
          <cell r="K201">
            <v>15</v>
          </cell>
          <cell r="L201">
            <v>307395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307395</v>
          </cell>
          <cell r="T201">
            <v>11349.969230769229</v>
          </cell>
          <cell r="U201">
            <v>1418.7461538461537</v>
          </cell>
          <cell r="V201">
            <v>3073.9500000000003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15842.665384615384</v>
          </cell>
          <cell r="AC201">
            <v>291552.33461538464</v>
          </cell>
        </row>
        <row r="202">
          <cell r="B202">
            <v>57</v>
          </cell>
          <cell r="C202" t="str">
            <v>MARQUEZ PEREZ FRANK JOSE</v>
          </cell>
          <cell r="D202">
            <v>12227566</v>
          </cell>
          <cell r="E202" t="str">
            <v>CHOFER</v>
          </cell>
          <cell r="F202">
            <v>614790</v>
          </cell>
          <cell r="G202" t="str">
            <v>18-01-2007</v>
          </cell>
          <cell r="H202">
            <v>20493</v>
          </cell>
          <cell r="I202" t="str">
            <v>16-11-2007</v>
          </cell>
          <cell r="J202" t="str">
            <v>30-11-2007</v>
          </cell>
          <cell r="K202">
            <v>15</v>
          </cell>
          <cell r="L202">
            <v>307395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307395</v>
          </cell>
          <cell r="T202">
            <v>11349.969230769229</v>
          </cell>
          <cell r="U202">
            <v>1418.7461538461537</v>
          </cell>
          <cell r="V202">
            <v>3073.9500000000003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15842.665384615384</v>
          </cell>
          <cell r="AC202">
            <v>291552.33461538464</v>
          </cell>
        </row>
        <row r="203">
          <cell r="B203">
            <v>58</v>
          </cell>
          <cell r="C203" t="str">
            <v>CHACON CHACON CARLOS EDUARDO</v>
          </cell>
          <cell r="D203">
            <v>4000075</v>
          </cell>
          <cell r="E203" t="str">
            <v>CHOFER</v>
          </cell>
          <cell r="F203">
            <v>614790</v>
          </cell>
          <cell r="G203" t="str">
            <v>15-03-2007</v>
          </cell>
          <cell r="H203">
            <v>20493</v>
          </cell>
          <cell r="I203" t="str">
            <v>16-11-2007</v>
          </cell>
          <cell r="J203" t="str">
            <v>30-11-2007</v>
          </cell>
          <cell r="K203">
            <v>15</v>
          </cell>
          <cell r="L203">
            <v>307395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307395</v>
          </cell>
          <cell r="T203">
            <v>11349.969230769229</v>
          </cell>
          <cell r="U203">
            <v>1418.7461538461537</v>
          </cell>
          <cell r="V203">
            <v>3073.9500000000003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15842.665384615384</v>
          </cell>
          <cell r="AC203">
            <v>291552.33461538464</v>
          </cell>
        </row>
        <row r="234">
          <cell r="B234">
            <v>37</v>
          </cell>
          <cell r="C234" t="str">
            <v>VEGA QUINTERO MARCO ANTONIO</v>
          </cell>
          <cell r="D234">
            <v>4206272</v>
          </cell>
          <cell r="E234" t="str">
            <v>CHOFER</v>
          </cell>
          <cell r="F234">
            <v>614790</v>
          </cell>
          <cell r="G234" t="str">
            <v>16-01-2007</v>
          </cell>
          <cell r="H234">
            <v>20493</v>
          </cell>
          <cell r="I234" t="str">
            <v>01-09-2007</v>
          </cell>
          <cell r="J234" t="str">
            <v>15-09-2007</v>
          </cell>
          <cell r="K234">
            <v>15</v>
          </cell>
          <cell r="L234">
            <v>307395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307395</v>
          </cell>
          <cell r="T234">
            <v>11349.969230769229</v>
          </cell>
          <cell r="U234">
            <v>1418.7461538461537</v>
          </cell>
          <cell r="V234">
            <v>3073.9500000000003</v>
          </cell>
          <cell r="W234">
            <v>0</v>
          </cell>
          <cell r="X234">
            <v>30739.5</v>
          </cell>
          <cell r="Y234">
            <v>0</v>
          </cell>
          <cell r="Z234">
            <v>0</v>
          </cell>
          <cell r="AA234">
            <v>0</v>
          </cell>
          <cell r="AB234">
            <v>46582.165384615386</v>
          </cell>
          <cell r="AC234">
            <v>260812.83461538461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90"/>
  <sheetViews>
    <sheetView tabSelected="1" topLeftCell="B1" zoomScaleNormal="100" workbookViewId="0">
      <selection activeCell="E11" sqref="E11"/>
    </sheetView>
  </sheetViews>
  <sheetFormatPr baseColWidth="10" defaultRowHeight="12.75"/>
  <cols>
    <col min="1" max="1" width="11.42578125" hidden="1" customWidth="1"/>
    <col min="2" max="2" width="4.7109375" style="18" customWidth="1"/>
    <col min="3" max="3" width="44" style="66" customWidth="1"/>
    <col min="4" max="4" width="15.28515625" style="26" customWidth="1"/>
    <col min="5" max="5" width="46" style="23" customWidth="1"/>
    <col min="6" max="6" width="13.42578125" style="19" customWidth="1"/>
    <col min="7" max="7" width="14.140625" style="25" customWidth="1"/>
    <col min="8" max="8" width="12" style="25" customWidth="1"/>
    <col min="9" max="9" width="11.7109375" style="25" customWidth="1"/>
    <col min="10" max="10" width="8.5703125" style="28" customWidth="1"/>
    <col min="11" max="12" width="11.85546875" style="32" bestFit="1" customWidth="1"/>
    <col min="13" max="13" width="4.7109375" style="33" customWidth="1"/>
    <col min="14" max="14" width="14" customWidth="1"/>
    <col min="15" max="15" width="10.28515625" customWidth="1"/>
    <col min="16" max="17" width="9.5703125" customWidth="1"/>
    <col min="18" max="18" width="10.7109375" customWidth="1"/>
    <col min="19" max="19" width="10.42578125" customWidth="1"/>
    <col min="20" max="20" width="10.7109375" customWidth="1"/>
    <col min="21" max="21" width="10" customWidth="1"/>
    <col min="22" max="22" width="10.42578125" customWidth="1"/>
    <col min="23" max="23" width="13.85546875" customWidth="1"/>
    <col min="24" max="24" width="15.42578125" customWidth="1"/>
    <col min="25" max="25" width="12.140625" style="16" customWidth="1"/>
    <col min="26" max="26" width="11" customWidth="1"/>
    <col min="27" max="27" width="11.42578125" customWidth="1"/>
    <col min="28" max="28" width="10.140625" customWidth="1"/>
    <col min="29" max="30" width="11.85546875" customWidth="1"/>
    <col min="31" max="31" width="11.140625" customWidth="1"/>
    <col min="32" max="32" width="11.5703125" bestFit="1" customWidth="1"/>
    <col min="33" max="33" width="11.7109375" customWidth="1"/>
    <col min="34" max="34" width="12.42578125" style="77" customWidth="1"/>
    <col min="35" max="35" width="13.7109375" style="77" customWidth="1"/>
    <col min="36" max="36" width="2.7109375" style="84" hidden="1" customWidth="1"/>
  </cols>
  <sheetData>
    <row r="1" spans="1:41" s="7" customFormat="1" ht="9.75" customHeight="1">
      <c r="B1" s="3"/>
      <c r="C1" s="63"/>
      <c r="D1" s="70"/>
      <c r="E1" s="21"/>
      <c r="F1" s="27"/>
      <c r="G1" s="24"/>
      <c r="H1" s="24"/>
      <c r="I1" s="24"/>
      <c r="J1" s="27"/>
      <c r="K1" s="30"/>
      <c r="L1" s="30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8"/>
      <c r="AK1" s="6"/>
      <c r="AL1" s="6"/>
      <c r="AM1" s="6"/>
      <c r="AN1" s="6"/>
      <c r="AO1" s="6"/>
    </row>
    <row r="2" spans="1:41" s="7" customFormat="1" ht="9.75" customHeight="1">
      <c r="B2" s="3"/>
      <c r="C2" s="63"/>
      <c r="D2" s="70"/>
      <c r="E2" s="21"/>
      <c r="F2" s="27"/>
      <c r="G2" s="24"/>
      <c r="H2" s="24"/>
      <c r="I2" s="24"/>
      <c r="J2" s="27"/>
      <c r="K2" s="30"/>
      <c r="L2" s="30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8"/>
      <c r="AK2" s="6"/>
      <c r="AL2" s="6"/>
      <c r="AM2" s="6"/>
      <c r="AN2" s="6"/>
      <c r="AO2" s="6"/>
    </row>
    <row r="3" spans="1:41" s="7" customFormat="1" ht="18" customHeight="1">
      <c r="B3" s="195" t="s">
        <v>27</v>
      </c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8"/>
      <c r="AK3" s="6"/>
      <c r="AL3" s="6"/>
      <c r="AM3" s="6"/>
      <c r="AN3" s="6"/>
      <c r="AO3" s="6"/>
    </row>
    <row r="4" spans="1:41" s="7" customFormat="1" ht="9.75" customHeight="1">
      <c r="B4" s="62"/>
      <c r="C4" s="64"/>
      <c r="D4" s="70"/>
      <c r="E4" s="21"/>
      <c r="F4" s="27"/>
      <c r="G4" s="24"/>
      <c r="H4" s="24"/>
      <c r="I4" s="24"/>
      <c r="J4" s="27"/>
      <c r="K4" s="30"/>
      <c r="L4" s="30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8"/>
      <c r="AK4" s="6"/>
      <c r="AL4" s="6"/>
      <c r="AM4" s="6"/>
      <c r="AN4" s="6"/>
      <c r="AO4" s="6"/>
    </row>
    <row r="5" spans="1:41" s="7" customFormat="1" ht="9.75" customHeight="1">
      <c r="B5" s="62"/>
      <c r="C5" s="64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1"/>
      <c r="AI5" s="81"/>
      <c r="AJ5" s="88"/>
      <c r="AK5" s="80"/>
      <c r="AL5" s="6"/>
      <c r="AM5" s="6"/>
      <c r="AN5" s="6"/>
      <c r="AO5" s="6"/>
    </row>
    <row r="6" spans="1:41" s="7" customFormat="1" ht="20.25">
      <c r="B6" s="196" t="s">
        <v>35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89"/>
      <c r="AK6" s="82"/>
      <c r="AL6" s="82"/>
      <c r="AM6" s="82"/>
      <c r="AN6" s="6"/>
      <c r="AO6" s="6"/>
    </row>
    <row r="7" spans="1:41" s="7" customFormat="1" ht="15">
      <c r="B7" s="62"/>
      <c r="C7" s="64"/>
      <c r="D7" s="70"/>
      <c r="E7" s="21"/>
      <c r="F7" s="27"/>
      <c r="G7" s="24"/>
      <c r="H7" s="24"/>
      <c r="I7" s="24"/>
      <c r="J7" s="27"/>
      <c r="K7" s="30"/>
      <c r="L7" s="30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8"/>
      <c r="AK7" s="6"/>
      <c r="AL7" s="6"/>
      <c r="AM7" s="6"/>
      <c r="AN7" s="6"/>
      <c r="AO7" s="6"/>
    </row>
    <row r="8" spans="1:41" s="7" customFormat="1" ht="20.25">
      <c r="B8" s="197" t="s">
        <v>29</v>
      </c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8"/>
      <c r="AK8" s="6"/>
      <c r="AL8" s="6"/>
      <c r="AM8" s="6"/>
      <c r="AN8" s="6"/>
      <c r="AO8" s="6"/>
    </row>
    <row r="9" spans="1:41" s="7" customFormat="1" ht="15">
      <c r="B9" s="62"/>
      <c r="C9" s="64"/>
      <c r="D9" s="70"/>
      <c r="E9" s="21" t="s">
        <v>28</v>
      </c>
      <c r="F9" s="27"/>
      <c r="G9" s="24"/>
      <c r="H9" s="24"/>
      <c r="I9" s="24"/>
      <c r="J9" s="27"/>
      <c r="K9" s="30"/>
      <c r="L9" s="30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8"/>
      <c r="AK9" s="6"/>
      <c r="AL9" s="6"/>
      <c r="AM9" s="6"/>
      <c r="AN9" s="6"/>
      <c r="AO9" s="6"/>
    </row>
    <row r="10" spans="1:41" s="7" customFormat="1" ht="20.25">
      <c r="B10" s="198" t="s">
        <v>34</v>
      </c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8"/>
      <c r="AK10" s="6"/>
      <c r="AL10" s="6"/>
      <c r="AM10" s="6"/>
      <c r="AN10" s="6"/>
      <c r="AO10" s="6"/>
    </row>
    <row r="11" spans="1:41" s="7" customFormat="1" ht="18.75" thickBot="1">
      <c r="B11" s="59"/>
      <c r="C11" s="59"/>
      <c r="D11" s="59"/>
      <c r="E11" s="59"/>
      <c r="F11" s="59"/>
      <c r="G11" s="59"/>
      <c r="H11" s="59"/>
      <c r="I11" s="59"/>
      <c r="J11" s="59" t="s">
        <v>28</v>
      </c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83"/>
      <c r="AI11" s="83"/>
      <c r="AJ11" s="8"/>
      <c r="AK11" s="6"/>
      <c r="AL11" s="6"/>
      <c r="AM11" s="6"/>
      <c r="AN11" s="6"/>
      <c r="AO11" s="6"/>
    </row>
    <row r="12" spans="1:41" s="7" customFormat="1" ht="15.75" thickBot="1">
      <c r="B12" s="62"/>
      <c r="C12" s="64"/>
      <c r="D12" s="202"/>
      <c r="E12" s="202"/>
      <c r="F12" s="202"/>
      <c r="G12" s="202"/>
      <c r="H12" s="202"/>
      <c r="I12" s="202"/>
      <c r="J12" s="202"/>
      <c r="K12" s="203"/>
      <c r="L12" s="203"/>
      <c r="M12" s="202"/>
      <c r="N12" s="202"/>
      <c r="O12" s="96"/>
      <c r="P12" s="96"/>
      <c r="Q12" s="96"/>
      <c r="R12" s="96"/>
      <c r="S12" s="4"/>
      <c r="T12" s="133" t="s">
        <v>17</v>
      </c>
      <c r="U12" s="17">
        <v>15</v>
      </c>
      <c r="V12" s="133" t="s">
        <v>18</v>
      </c>
      <c r="W12" s="29">
        <v>41030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8"/>
      <c r="AK12" s="6"/>
      <c r="AL12" s="6"/>
      <c r="AM12" s="6"/>
      <c r="AN12" s="6"/>
      <c r="AO12" s="6"/>
    </row>
    <row r="13" spans="1:41" s="9" customFormat="1" ht="17.25" customHeight="1" thickBot="1">
      <c r="B13" s="11"/>
      <c r="C13" s="65"/>
      <c r="D13" s="70"/>
      <c r="E13" s="22"/>
      <c r="F13" s="27"/>
      <c r="G13" s="24"/>
      <c r="H13" s="24"/>
      <c r="I13" s="24"/>
      <c r="J13" s="27"/>
      <c r="K13" s="31"/>
      <c r="L13" s="37"/>
      <c r="M13" s="98"/>
      <c r="N13" s="132"/>
      <c r="O13" s="132"/>
      <c r="P13" s="132"/>
      <c r="Q13" s="132"/>
      <c r="R13" s="132" t="s">
        <v>23</v>
      </c>
      <c r="S13" s="99">
        <v>2</v>
      </c>
      <c r="T13" s="134" t="s">
        <v>19</v>
      </c>
      <c r="U13" s="38">
        <v>9</v>
      </c>
      <c r="V13" s="135" t="s">
        <v>20</v>
      </c>
      <c r="W13" s="110">
        <v>41044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90"/>
      <c r="AK13" s="10"/>
      <c r="AL13" s="8"/>
      <c r="AM13" s="8"/>
      <c r="AN13" s="8"/>
      <c r="AO13" s="8"/>
    </row>
    <row r="14" spans="1:41" s="13" customFormat="1" ht="44.25" customHeight="1">
      <c r="B14" s="208"/>
      <c r="C14" s="208"/>
      <c r="D14" s="208"/>
      <c r="E14" s="208"/>
      <c r="F14" s="208"/>
      <c r="G14" s="208"/>
      <c r="H14" s="208"/>
      <c r="I14" s="208"/>
      <c r="J14" s="208"/>
      <c r="K14" s="207" t="s">
        <v>6</v>
      </c>
      <c r="L14" s="207"/>
      <c r="M14" s="206" t="s">
        <v>7</v>
      </c>
      <c r="N14" s="204" t="s">
        <v>8</v>
      </c>
      <c r="O14" s="209" t="s">
        <v>9</v>
      </c>
      <c r="P14" s="210"/>
      <c r="Q14" s="210"/>
      <c r="R14" s="210"/>
      <c r="S14" s="210"/>
      <c r="T14" s="210"/>
      <c r="U14" s="210"/>
      <c r="V14" s="211"/>
      <c r="W14" s="200" t="s">
        <v>10</v>
      </c>
      <c r="X14" s="219" t="s">
        <v>11</v>
      </c>
      <c r="Y14" s="199" t="s">
        <v>12</v>
      </c>
      <c r="Z14" s="199"/>
      <c r="AA14" s="199"/>
      <c r="AB14" s="199"/>
      <c r="AC14" s="199"/>
      <c r="AD14" s="199"/>
      <c r="AE14" s="199"/>
      <c r="AF14" s="199"/>
      <c r="AG14" s="199"/>
      <c r="AH14" s="217" t="s">
        <v>13</v>
      </c>
      <c r="AI14" s="215" t="s">
        <v>14</v>
      </c>
      <c r="AJ14" s="213" t="s">
        <v>25</v>
      </c>
      <c r="AK14" s="3"/>
      <c r="AL14" s="3"/>
      <c r="AM14" s="3"/>
      <c r="AN14" s="3"/>
      <c r="AO14" s="3"/>
    </row>
    <row r="15" spans="1:41" s="15" customFormat="1" ht="107.25" customHeight="1">
      <c r="A15" s="79" t="s">
        <v>26</v>
      </c>
      <c r="B15" s="156" t="s">
        <v>1</v>
      </c>
      <c r="C15" s="157" t="s">
        <v>2</v>
      </c>
      <c r="D15" s="158" t="s">
        <v>30</v>
      </c>
      <c r="E15" s="157" t="s">
        <v>3</v>
      </c>
      <c r="F15" s="159" t="s">
        <v>4</v>
      </c>
      <c r="G15" s="160" t="s">
        <v>0</v>
      </c>
      <c r="H15" s="97" t="s">
        <v>21</v>
      </c>
      <c r="I15" s="97" t="s">
        <v>22</v>
      </c>
      <c r="J15" s="159" t="s">
        <v>5</v>
      </c>
      <c r="K15" s="161" t="s">
        <v>15</v>
      </c>
      <c r="L15" s="161" t="s">
        <v>16</v>
      </c>
      <c r="M15" s="206"/>
      <c r="N15" s="205"/>
      <c r="O15" s="127"/>
      <c r="P15" s="127"/>
      <c r="Q15" s="127"/>
      <c r="R15" s="127"/>
      <c r="S15" s="127"/>
      <c r="T15" s="127"/>
      <c r="U15" s="127"/>
      <c r="V15" s="127"/>
      <c r="W15" s="201"/>
      <c r="X15" s="220"/>
      <c r="Y15" s="78"/>
      <c r="Z15" s="78"/>
      <c r="AA15" s="78"/>
      <c r="AB15" s="78"/>
      <c r="AC15" s="127"/>
      <c r="AD15" s="78"/>
      <c r="AE15" s="127"/>
      <c r="AF15" s="78"/>
      <c r="AG15" s="172"/>
      <c r="AH15" s="218"/>
      <c r="AI15" s="216"/>
      <c r="AJ15" s="214"/>
      <c r="AK15" s="14"/>
      <c r="AL15" s="14"/>
      <c r="AM15" s="14"/>
      <c r="AN15" s="14"/>
      <c r="AO15" s="14"/>
    </row>
    <row r="16" spans="1:41" s="193" customFormat="1" ht="30" customHeight="1">
      <c r="A16" s="137"/>
      <c r="B16" s="183"/>
      <c r="C16" s="184"/>
      <c r="D16" s="185"/>
      <c r="E16" s="184"/>
      <c r="F16" s="186"/>
      <c r="G16" s="187"/>
      <c r="H16" s="187"/>
      <c r="I16" s="188"/>
      <c r="J16" s="186"/>
      <c r="K16" s="189"/>
      <c r="L16" s="189"/>
      <c r="M16" s="190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86"/>
      <c r="AI16" s="186"/>
      <c r="AJ16" s="183"/>
      <c r="AK16" s="192"/>
      <c r="AL16" s="192"/>
      <c r="AM16" s="192"/>
      <c r="AN16" s="192"/>
      <c r="AO16" s="192"/>
    </row>
    <row r="17" spans="1:38" s="194" customFormat="1" ht="30" customHeight="1">
      <c r="A17" s="137"/>
      <c r="B17" s="183"/>
      <c r="C17" s="184"/>
      <c r="D17" s="185"/>
      <c r="E17" s="184"/>
      <c r="F17" s="186"/>
      <c r="G17" s="187"/>
      <c r="H17" s="187"/>
      <c r="I17" s="188"/>
      <c r="J17" s="186"/>
      <c r="K17" s="189"/>
      <c r="L17" s="189"/>
      <c r="M17" s="190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86"/>
      <c r="AI17" s="186"/>
      <c r="AJ17" s="183"/>
    </row>
    <row r="18" spans="1:38" s="146" customFormat="1" ht="30" customHeight="1">
      <c r="A18" s="137"/>
      <c r="B18" s="138"/>
      <c r="C18" s="139"/>
      <c r="D18" s="140"/>
      <c r="E18" s="139"/>
      <c r="F18" s="141"/>
      <c r="G18" s="137"/>
      <c r="H18" s="137"/>
      <c r="I18" s="142"/>
      <c r="J18" s="141"/>
      <c r="K18" s="143"/>
      <c r="L18" s="143"/>
      <c r="M18" s="144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1"/>
      <c r="AI18" s="141"/>
      <c r="AJ18" s="138"/>
    </row>
    <row r="19" spans="1:38" s="146" customFormat="1" ht="30" customHeight="1">
      <c r="A19" s="137"/>
      <c r="B19" s="138"/>
      <c r="C19" s="139"/>
      <c r="D19" s="140"/>
      <c r="E19" s="139"/>
      <c r="F19" s="141"/>
      <c r="G19" s="137"/>
      <c r="H19" s="137"/>
      <c r="I19" s="142"/>
      <c r="J19" s="141"/>
      <c r="K19" s="143"/>
      <c r="L19" s="143"/>
      <c r="M19" s="144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1"/>
      <c r="AI19" s="141"/>
      <c r="AJ19" s="138"/>
    </row>
    <row r="20" spans="1:38" s="146" customFormat="1" ht="30" customHeight="1">
      <c r="A20" s="137"/>
      <c r="B20" s="138"/>
      <c r="C20" s="139"/>
      <c r="D20" s="140"/>
      <c r="E20" s="139"/>
      <c r="F20" s="141"/>
      <c r="G20" s="137"/>
      <c r="H20" s="137"/>
      <c r="I20" s="142"/>
      <c r="J20" s="141"/>
      <c r="K20" s="143"/>
      <c r="L20" s="143"/>
      <c r="M20" s="144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1"/>
      <c r="AI20" s="141"/>
      <c r="AJ20" s="138"/>
    </row>
    <row r="21" spans="1:38" s="146" customFormat="1" ht="30" customHeight="1">
      <c r="A21" s="137"/>
      <c r="B21" s="138"/>
      <c r="C21" s="139"/>
      <c r="D21" s="140"/>
      <c r="E21" s="139"/>
      <c r="F21" s="141"/>
      <c r="G21" s="137"/>
      <c r="H21" s="137"/>
      <c r="I21" s="142"/>
      <c r="J21" s="141"/>
      <c r="K21" s="143"/>
      <c r="L21" s="143"/>
      <c r="M21" s="144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1"/>
      <c r="AI21" s="141"/>
      <c r="AJ21" s="138"/>
    </row>
    <row r="22" spans="1:38" s="146" customFormat="1" ht="30" customHeight="1">
      <c r="A22" s="137"/>
      <c r="B22" s="138"/>
      <c r="C22" s="139"/>
      <c r="D22" s="140"/>
      <c r="E22" s="139"/>
      <c r="F22" s="141"/>
      <c r="G22" s="137"/>
      <c r="H22" s="137"/>
      <c r="I22" s="142"/>
      <c r="J22" s="141"/>
      <c r="K22" s="143"/>
      <c r="L22" s="143"/>
      <c r="M22" s="144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1"/>
      <c r="AI22" s="141"/>
      <c r="AJ22" s="138"/>
    </row>
    <row r="23" spans="1:38" s="146" customFormat="1" ht="30" customHeight="1">
      <c r="A23" s="137"/>
      <c r="B23" s="138"/>
      <c r="C23" s="139"/>
      <c r="D23" s="140"/>
      <c r="E23" s="139"/>
      <c r="F23" s="141"/>
      <c r="G23" s="137"/>
      <c r="H23" s="137"/>
      <c r="I23" s="142"/>
      <c r="J23" s="141"/>
      <c r="K23" s="143"/>
      <c r="L23" s="143"/>
      <c r="M23" s="144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1"/>
      <c r="AI23" s="141"/>
      <c r="AJ23" s="138"/>
    </row>
    <row r="24" spans="1:38" s="146" customFormat="1" ht="30" customHeight="1">
      <c r="A24" s="137"/>
      <c r="B24" s="138"/>
      <c r="C24" s="139"/>
      <c r="D24" s="140"/>
      <c r="E24" s="139"/>
      <c r="F24" s="141"/>
      <c r="G24" s="137"/>
      <c r="H24" s="137"/>
      <c r="I24" s="142"/>
      <c r="J24" s="141"/>
      <c r="K24" s="143"/>
      <c r="L24" s="143"/>
      <c r="M24" s="144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1"/>
      <c r="AI24" s="141"/>
      <c r="AJ24" s="138"/>
    </row>
    <row r="25" spans="1:38" s="146" customFormat="1" ht="30" customHeight="1">
      <c r="A25" s="137"/>
      <c r="B25" s="138"/>
      <c r="C25" s="139"/>
      <c r="D25" s="140"/>
      <c r="E25" s="139"/>
      <c r="F25" s="141"/>
      <c r="G25" s="137"/>
      <c r="H25" s="137"/>
      <c r="I25" s="142"/>
      <c r="J25" s="141"/>
      <c r="K25" s="143"/>
      <c r="L25" s="143"/>
      <c r="M25" s="144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1"/>
      <c r="AI25" s="141"/>
      <c r="AJ25" s="138"/>
    </row>
    <row r="26" spans="1:38" s="147" customFormat="1" ht="30" customHeight="1">
      <c r="A26" s="137"/>
      <c r="B26" s="138"/>
      <c r="C26" s="139"/>
      <c r="D26" s="140"/>
      <c r="E26" s="139"/>
      <c r="F26" s="141"/>
      <c r="G26" s="137"/>
      <c r="H26" s="137"/>
      <c r="I26" s="142"/>
      <c r="J26" s="141"/>
      <c r="K26" s="143"/>
      <c r="L26" s="143"/>
      <c r="M26" s="144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1"/>
      <c r="AI26" s="141"/>
      <c r="AJ26" s="138"/>
    </row>
    <row r="27" spans="1:38" s="146" customFormat="1" ht="30" customHeight="1">
      <c r="A27" s="137"/>
      <c r="B27" s="138"/>
      <c r="C27" s="139"/>
      <c r="D27" s="140"/>
      <c r="E27" s="139"/>
      <c r="F27" s="141"/>
      <c r="G27" s="137"/>
      <c r="H27" s="137"/>
      <c r="I27" s="142"/>
      <c r="J27" s="141"/>
      <c r="K27" s="143"/>
      <c r="L27" s="143"/>
      <c r="M27" s="144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1"/>
      <c r="AI27" s="141"/>
      <c r="AJ27" s="138"/>
      <c r="AL27" s="176"/>
    </row>
    <row r="28" spans="1:38" s="146" customFormat="1" ht="30" customHeight="1">
      <c r="A28" s="137"/>
      <c r="B28" s="138"/>
      <c r="C28" s="139"/>
      <c r="D28" s="140"/>
      <c r="E28" s="139"/>
      <c r="F28" s="141"/>
      <c r="G28" s="137"/>
      <c r="H28" s="137"/>
      <c r="I28" s="142"/>
      <c r="J28" s="141"/>
      <c r="K28" s="143"/>
      <c r="L28" s="143"/>
      <c r="M28" s="144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1"/>
      <c r="AI28" s="141"/>
      <c r="AJ28" s="138"/>
    </row>
    <row r="29" spans="1:38" s="146" customFormat="1" ht="30" customHeight="1">
      <c r="A29" s="137"/>
      <c r="B29" s="138"/>
      <c r="C29" s="139"/>
      <c r="D29" s="140"/>
      <c r="E29" s="139"/>
      <c r="F29" s="141"/>
      <c r="G29" s="137"/>
      <c r="H29" s="137"/>
      <c r="I29" s="142"/>
      <c r="J29" s="141"/>
      <c r="K29" s="143"/>
      <c r="L29" s="143"/>
      <c r="M29" s="144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1"/>
      <c r="AI29" s="141"/>
      <c r="AJ29" s="138"/>
    </row>
    <row r="30" spans="1:38" s="146" customFormat="1" ht="30" customHeight="1">
      <c r="A30" s="137"/>
      <c r="B30" s="138"/>
      <c r="C30" s="139"/>
      <c r="D30" s="140"/>
      <c r="E30" s="139"/>
      <c r="F30" s="141"/>
      <c r="G30" s="137"/>
      <c r="H30" s="137"/>
      <c r="I30" s="142"/>
      <c r="J30" s="141"/>
      <c r="K30" s="143"/>
      <c r="L30" s="143"/>
      <c r="M30" s="144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1"/>
      <c r="AI30" s="141"/>
      <c r="AJ30" s="138"/>
    </row>
    <row r="31" spans="1:38" s="146" customFormat="1" ht="30" customHeight="1">
      <c r="A31" s="137"/>
      <c r="B31" s="138"/>
      <c r="C31" s="139"/>
      <c r="D31" s="140"/>
      <c r="E31" s="139"/>
      <c r="F31" s="141"/>
      <c r="G31" s="137"/>
      <c r="H31" s="137"/>
      <c r="I31" s="142"/>
      <c r="J31" s="141"/>
      <c r="K31" s="143"/>
      <c r="L31" s="143"/>
      <c r="M31" s="144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1"/>
      <c r="AI31" s="141"/>
      <c r="AJ31" s="138"/>
    </row>
    <row r="32" spans="1:38" s="194" customFormat="1" ht="30" customHeight="1">
      <c r="A32" s="137"/>
      <c r="B32" s="183"/>
      <c r="C32" s="184"/>
      <c r="D32" s="185"/>
      <c r="E32" s="184"/>
      <c r="F32" s="186"/>
      <c r="G32" s="187"/>
      <c r="H32" s="187"/>
      <c r="I32" s="188"/>
      <c r="J32" s="186"/>
      <c r="K32" s="143"/>
      <c r="L32" s="189"/>
      <c r="M32" s="144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45"/>
      <c r="Z32" s="145"/>
      <c r="AA32" s="191"/>
      <c r="AB32" s="191"/>
      <c r="AC32" s="191"/>
      <c r="AD32" s="191"/>
      <c r="AE32" s="191"/>
      <c r="AF32" s="191"/>
      <c r="AG32" s="191"/>
      <c r="AH32" s="186"/>
      <c r="AI32" s="186"/>
      <c r="AJ32" s="180"/>
    </row>
    <row r="33" spans="1:36" s="146" customFormat="1" ht="30" customHeight="1">
      <c r="A33" s="137"/>
      <c r="B33" s="138"/>
      <c r="C33" s="139"/>
      <c r="D33" s="140"/>
      <c r="E33" s="139"/>
      <c r="F33" s="141"/>
      <c r="G33" s="137"/>
      <c r="H33" s="137"/>
      <c r="I33" s="142"/>
      <c r="J33" s="141"/>
      <c r="K33" s="143"/>
      <c r="L33" s="143"/>
      <c r="M33" s="144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1"/>
      <c r="AI33" s="141"/>
      <c r="AJ33" s="138"/>
    </row>
    <row r="34" spans="1:36" s="147" customFormat="1" ht="30" customHeight="1">
      <c r="A34" s="137"/>
      <c r="B34" s="138"/>
      <c r="C34" s="139"/>
      <c r="D34" s="140"/>
      <c r="E34" s="139"/>
      <c r="F34" s="141"/>
      <c r="G34" s="137"/>
      <c r="H34" s="137"/>
      <c r="I34" s="142"/>
      <c r="J34" s="141"/>
      <c r="K34" s="143"/>
      <c r="L34" s="143"/>
      <c r="M34" s="144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1"/>
      <c r="AI34" s="141"/>
      <c r="AJ34" s="138"/>
    </row>
    <row r="35" spans="1:36" s="146" customFormat="1" ht="30" customHeight="1">
      <c r="A35" s="137"/>
      <c r="B35" s="138"/>
      <c r="C35" s="139"/>
      <c r="D35" s="140"/>
      <c r="E35" s="139"/>
      <c r="F35" s="141"/>
      <c r="G35" s="137"/>
      <c r="H35" s="137"/>
      <c r="I35" s="142"/>
      <c r="J35" s="141"/>
      <c r="K35" s="143"/>
      <c r="L35" s="143"/>
      <c r="M35" s="144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1"/>
      <c r="AI35" s="141"/>
      <c r="AJ35" s="138"/>
    </row>
    <row r="36" spans="1:36" s="146" customFormat="1" ht="30" customHeight="1">
      <c r="A36" s="137"/>
      <c r="B36" s="138"/>
      <c r="C36" s="139"/>
      <c r="D36" s="140"/>
      <c r="E36" s="139"/>
      <c r="F36" s="141"/>
      <c r="G36" s="137"/>
      <c r="H36" s="137"/>
      <c r="I36" s="142"/>
      <c r="J36" s="141"/>
      <c r="K36" s="143"/>
      <c r="L36" s="143"/>
      <c r="M36" s="144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1"/>
      <c r="AI36" s="141"/>
      <c r="AJ36" s="138"/>
    </row>
    <row r="37" spans="1:36" s="146" customFormat="1" ht="30" customHeight="1">
      <c r="A37" s="137"/>
      <c r="B37" s="138"/>
      <c r="C37" s="139"/>
      <c r="D37" s="140"/>
      <c r="E37" s="139"/>
      <c r="F37" s="141"/>
      <c r="G37" s="137"/>
      <c r="H37" s="137"/>
      <c r="I37" s="142"/>
      <c r="J37" s="141"/>
      <c r="K37" s="143"/>
      <c r="L37" s="143"/>
      <c r="M37" s="144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1"/>
      <c r="AI37" s="141"/>
      <c r="AJ37" s="138"/>
    </row>
    <row r="38" spans="1:36" s="146" customFormat="1" ht="30" customHeight="1">
      <c r="A38" s="137"/>
      <c r="B38" s="138"/>
      <c r="C38" s="139"/>
      <c r="D38" s="140"/>
      <c r="E38" s="139"/>
      <c r="F38" s="141"/>
      <c r="G38" s="137"/>
      <c r="H38" s="137"/>
      <c r="I38" s="142"/>
      <c r="J38" s="141"/>
      <c r="K38" s="143"/>
      <c r="L38" s="143"/>
      <c r="M38" s="144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1"/>
      <c r="AI38" s="141"/>
      <c r="AJ38" s="138"/>
    </row>
    <row r="39" spans="1:36" s="146" customFormat="1" ht="30" customHeight="1">
      <c r="A39" s="137"/>
      <c r="B39" s="138"/>
      <c r="C39" s="139"/>
      <c r="D39" s="140"/>
      <c r="E39" s="139"/>
      <c r="F39" s="141"/>
      <c r="G39" s="137"/>
      <c r="H39" s="137"/>
      <c r="I39" s="142"/>
      <c r="J39" s="141"/>
      <c r="K39" s="143"/>
      <c r="L39" s="143"/>
      <c r="M39" s="144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1"/>
      <c r="AI39" s="141"/>
      <c r="AJ39" s="138"/>
    </row>
    <row r="40" spans="1:36" s="146" customFormat="1" ht="30" customHeight="1">
      <c r="A40" s="137"/>
      <c r="B40" s="138"/>
      <c r="C40" s="139"/>
      <c r="D40" s="140"/>
      <c r="E40" s="139"/>
      <c r="F40" s="141"/>
      <c r="G40" s="137"/>
      <c r="H40" s="137"/>
      <c r="I40" s="142"/>
      <c r="J40" s="141"/>
      <c r="K40" s="143"/>
      <c r="L40" s="143"/>
      <c r="M40" s="144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1"/>
      <c r="AI40" s="141"/>
      <c r="AJ40" s="138"/>
    </row>
    <row r="41" spans="1:36" s="146" customFormat="1" ht="30" customHeight="1">
      <c r="A41" s="137"/>
      <c r="B41" s="138"/>
      <c r="C41" s="139"/>
      <c r="D41" s="140"/>
      <c r="E41" s="139"/>
      <c r="F41" s="141"/>
      <c r="G41" s="137"/>
      <c r="H41" s="137"/>
      <c r="I41" s="142"/>
      <c r="J41" s="141"/>
      <c r="K41" s="143"/>
      <c r="L41" s="143"/>
      <c r="M41" s="144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1"/>
      <c r="AI41" s="141"/>
      <c r="AJ41" s="138"/>
    </row>
    <row r="42" spans="1:36" s="146" customFormat="1" ht="30" customHeight="1">
      <c r="A42" s="137"/>
      <c r="B42" s="138"/>
      <c r="C42" s="139"/>
      <c r="D42" s="140"/>
      <c r="E42" s="139"/>
      <c r="F42" s="141"/>
      <c r="G42" s="137"/>
      <c r="H42" s="137"/>
      <c r="I42" s="142"/>
      <c r="J42" s="141"/>
      <c r="K42" s="143"/>
      <c r="L42" s="143"/>
      <c r="M42" s="144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1"/>
      <c r="AI42" s="141"/>
      <c r="AJ42" s="138"/>
    </row>
    <row r="43" spans="1:36" s="146" customFormat="1" ht="30" customHeight="1">
      <c r="A43" s="137"/>
      <c r="B43" s="138"/>
      <c r="C43" s="139"/>
      <c r="D43" s="140"/>
      <c r="E43" s="139"/>
      <c r="F43" s="141"/>
      <c r="G43" s="137"/>
      <c r="H43" s="137"/>
      <c r="I43" s="142"/>
      <c r="J43" s="141"/>
      <c r="K43" s="143"/>
      <c r="L43" s="143"/>
      <c r="M43" s="144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1"/>
      <c r="AI43" s="141"/>
      <c r="AJ43" s="138"/>
    </row>
    <row r="44" spans="1:36" s="146" customFormat="1" ht="30" customHeight="1">
      <c r="A44" s="137"/>
      <c r="B44" s="138"/>
      <c r="C44" s="139"/>
      <c r="D44" s="140"/>
      <c r="E44" s="139"/>
      <c r="F44" s="141"/>
      <c r="G44" s="137"/>
      <c r="H44" s="137"/>
      <c r="I44" s="142"/>
      <c r="J44" s="141"/>
      <c r="K44" s="143"/>
      <c r="L44" s="143"/>
      <c r="M44" s="144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1"/>
      <c r="AI44" s="141"/>
      <c r="AJ44" s="138"/>
    </row>
    <row r="45" spans="1:36" s="147" customFormat="1" ht="30" customHeight="1">
      <c r="A45" s="137"/>
      <c r="B45" s="138"/>
      <c r="C45" s="139"/>
      <c r="D45" s="140"/>
      <c r="E45" s="139"/>
      <c r="F45" s="141"/>
      <c r="G45" s="137"/>
      <c r="H45" s="137"/>
      <c r="I45" s="142"/>
      <c r="J45" s="141"/>
      <c r="K45" s="143"/>
      <c r="L45" s="143"/>
      <c r="M45" s="144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1"/>
      <c r="AI45" s="141"/>
      <c r="AJ45" s="138"/>
    </row>
    <row r="46" spans="1:36" s="146" customFormat="1" ht="30" customHeight="1">
      <c r="A46" s="137"/>
      <c r="B46" s="138"/>
      <c r="C46" s="139"/>
      <c r="D46" s="140"/>
      <c r="E46" s="139"/>
      <c r="F46" s="141"/>
      <c r="G46" s="137"/>
      <c r="H46" s="137"/>
      <c r="I46" s="142"/>
      <c r="J46" s="141"/>
      <c r="K46" s="143"/>
      <c r="L46" s="143"/>
      <c r="M46" s="144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1"/>
      <c r="AI46" s="141"/>
      <c r="AJ46" s="138"/>
    </row>
    <row r="47" spans="1:36" s="146" customFormat="1" ht="30" customHeight="1">
      <c r="A47" s="137"/>
      <c r="B47" s="138"/>
      <c r="C47" s="139"/>
      <c r="D47" s="140"/>
      <c r="E47" s="139"/>
      <c r="F47" s="141"/>
      <c r="G47" s="137"/>
      <c r="H47" s="137"/>
      <c r="I47" s="142"/>
      <c r="J47" s="141"/>
      <c r="K47" s="143"/>
      <c r="L47" s="143"/>
      <c r="M47" s="144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1"/>
      <c r="AI47" s="141"/>
      <c r="AJ47" s="138"/>
    </row>
    <row r="48" spans="1:36" s="146" customFormat="1" ht="30" customHeight="1">
      <c r="A48" s="137"/>
      <c r="B48" s="138"/>
      <c r="C48" s="139"/>
      <c r="D48" s="140"/>
      <c r="E48" s="139"/>
      <c r="F48" s="141"/>
      <c r="G48" s="137"/>
      <c r="H48" s="137"/>
      <c r="I48" s="142"/>
      <c r="J48" s="141"/>
      <c r="K48" s="143"/>
      <c r="L48" s="143"/>
      <c r="M48" s="144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1"/>
      <c r="AI48" s="141"/>
      <c r="AJ48" s="138"/>
    </row>
    <row r="49" spans="1:36" s="146" customFormat="1" ht="30" customHeight="1">
      <c r="A49" s="137"/>
      <c r="B49" s="138"/>
      <c r="C49" s="139"/>
      <c r="D49" s="140"/>
      <c r="E49" s="139"/>
      <c r="F49" s="141"/>
      <c r="G49" s="137"/>
      <c r="H49" s="137"/>
      <c r="I49" s="142"/>
      <c r="J49" s="141"/>
      <c r="K49" s="143"/>
      <c r="L49" s="143"/>
      <c r="M49" s="144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1"/>
      <c r="AI49" s="141"/>
      <c r="AJ49" s="138"/>
    </row>
    <row r="50" spans="1:36" s="146" customFormat="1" ht="30" customHeight="1">
      <c r="A50" s="137"/>
      <c r="B50" s="138"/>
      <c r="C50" s="139"/>
      <c r="D50" s="140"/>
      <c r="E50" s="139"/>
      <c r="F50" s="141"/>
      <c r="G50" s="137"/>
      <c r="H50" s="137"/>
      <c r="I50" s="142"/>
      <c r="J50" s="141"/>
      <c r="K50" s="143"/>
      <c r="L50" s="143"/>
      <c r="M50" s="144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1"/>
      <c r="AI50" s="141"/>
      <c r="AJ50" s="138"/>
    </row>
    <row r="51" spans="1:36" s="146" customFormat="1" ht="30" customHeight="1">
      <c r="A51" s="137"/>
      <c r="B51" s="138"/>
      <c r="C51" s="139"/>
      <c r="D51" s="140"/>
      <c r="E51" s="139"/>
      <c r="F51" s="141"/>
      <c r="G51" s="137"/>
      <c r="H51" s="137"/>
      <c r="I51" s="142"/>
      <c r="J51" s="141"/>
      <c r="K51" s="143"/>
      <c r="L51" s="143"/>
      <c r="M51" s="144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1"/>
      <c r="AI51" s="141"/>
      <c r="AJ51" s="138"/>
    </row>
    <row r="52" spans="1:36" s="146" customFormat="1" ht="30" customHeight="1">
      <c r="A52" s="137"/>
      <c r="B52" s="138"/>
      <c r="C52" s="139"/>
      <c r="D52" s="140"/>
      <c r="E52" s="139"/>
      <c r="F52" s="141"/>
      <c r="G52" s="137"/>
      <c r="H52" s="137"/>
      <c r="I52" s="142"/>
      <c r="J52" s="141"/>
      <c r="K52" s="143"/>
      <c r="L52" s="143"/>
      <c r="M52" s="144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1"/>
      <c r="AI52" s="141"/>
      <c r="AJ52" s="138"/>
    </row>
    <row r="53" spans="1:36" s="146" customFormat="1" ht="30" customHeight="1">
      <c r="A53" s="137"/>
      <c r="B53" s="138"/>
      <c r="C53" s="139"/>
      <c r="D53" s="140"/>
      <c r="E53" s="139"/>
      <c r="F53" s="141"/>
      <c r="G53" s="137"/>
      <c r="H53" s="137"/>
      <c r="I53" s="142"/>
      <c r="J53" s="141"/>
      <c r="K53" s="143"/>
      <c r="L53" s="143"/>
      <c r="M53" s="144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1"/>
      <c r="AI53" s="141"/>
      <c r="AJ53" s="138"/>
    </row>
    <row r="54" spans="1:36" s="146" customFormat="1" ht="30" customHeight="1">
      <c r="A54" s="137"/>
      <c r="B54" s="138"/>
      <c r="C54" s="139"/>
      <c r="D54" s="140"/>
      <c r="E54" s="139"/>
      <c r="F54" s="141"/>
      <c r="G54" s="137"/>
      <c r="H54" s="137"/>
      <c r="I54" s="142"/>
      <c r="J54" s="141"/>
      <c r="K54" s="143"/>
      <c r="L54" s="143"/>
      <c r="M54" s="144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1"/>
      <c r="AI54" s="141"/>
      <c r="AJ54" s="138"/>
    </row>
    <row r="55" spans="1:36" s="146" customFormat="1" ht="30" customHeight="1">
      <c r="A55" s="137"/>
      <c r="B55" s="138"/>
      <c r="C55" s="139"/>
      <c r="D55" s="140"/>
      <c r="E55" s="139"/>
      <c r="F55" s="141"/>
      <c r="G55" s="137"/>
      <c r="H55" s="137"/>
      <c r="I55" s="142"/>
      <c r="J55" s="141"/>
      <c r="K55" s="143"/>
      <c r="L55" s="143"/>
      <c r="M55" s="144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1"/>
      <c r="AI55" s="141"/>
      <c r="AJ55" s="138"/>
    </row>
    <row r="56" spans="1:36" s="146" customFormat="1" ht="30" customHeight="1">
      <c r="A56" s="137"/>
      <c r="B56" s="138"/>
      <c r="C56" s="139"/>
      <c r="D56" s="140"/>
      <c r="E56" s="139"/>
      <c r="F56" s="141"/>
      <c r="G56" s="137"/>
      <c r="H56" s="137"/>
      <c r="I56" s="142"/>
      <c r="J56" s="141"/>
      <c r="K56" s="143"/>
      <c r="L56" s="143"/>
      <c r="M56" s="144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1"/>
      <c r="AI56" s="141"/>
      <c r="AJ56" s="138"/>
    </row>
    <row r="57" spans="1:36" s="147" customFormat="1" ht="30" customHeight="1">
      <c r="A57" s="137"/>
      <c r="B57" s="138"/>
      <c r="C57" s="139"/>
      <c r="D57" s="140"/>
      <c r="E57" s="139"/>
      <c r="F57" s="141"/>
      <c r="G57" s="137"/>
      <c r="H57" s="137"/>
      <c r="I57" s="142"/>
      <c r="J57" s="141"/>
      <c r="K57" s="143"/>
      <c r="L57" s="143"/>
      <c r="M57" s="144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1"/>
      <c r="AI57" s="141"/>
      <c r="AJ57" s="138"/>
    </row>
    <row r="58" spans="1:36" s="146" customFormat="1" ht="30" customHeight="1">
      <c r="A58" s="137"/>
      <c r="B58" s="138"/>
      <c r="C58" s="139"/>
      <c r="D58" s="140"/>
      <c r="E58" s="139"/>
      <c r="F58" s="141"/>
      <c r="G58" s="137"/>
      <c r="H58" s="137"/>
      <c r="I58" s="142"/>
      <c r="J58" s="141"/>
      <c r="K58" s="143"/>
      <c r="L58" s="143"/>
      <c r="M58" s="144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1"/>
      <c r="AI58" s="141"/>
      <c r="AJ58" s="138"/>
    </row>
    <row r="59" spans="1:36" s="147" customFormat="1" ht="30" customHeight="1">
      <c r="A59" s="137"/>
      <c r="B59" s="138"/>
      <c r="C59" s="139"/>
      <c r="D59" s="140"/>
      <c r="E59" s="139"/>
      <c r="F59" s="141"/>
      <c r="G59" s="137"/>
      <c r="H59" s="137"/>
      <c r="I59" s="142"/>
      <c r="J59" s="141"/>
      <c r="K59" s="143"/>
      <c r="L59" s="143"/>
      <c r="M59" s="144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1"/>
      <c r="AI59" s="141"/>
      <c r="AJ59" s="138"/>
    </row>
    <row r="60" spans="1:36" s="146" customFormat="1" ht="30" customHeight="1">
      <c r="A60" s="137"/>
      <c r="B60" s="138"/>
      <c r="C60" s="139"/>
      <c r="D60" s="140"/>
      <c r="E60" s="139"/>
      <c r="F60" s="141"/>
      <c r="G60" s="137"/>
      <c r="H60" s="137"/>
      <c r="I60" s="142"/>
      <c r="J60" s="141"/>
      <c r="K60" s="143"/>
      <c r="L60" s="143"/>
      <c r="M60" s="144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1"/>
      <c r="AI60" s="141"/>
      <c r="AJ60" s="138"/>
    </row>
    <row r="61" spans="1:36" s="147" customFormat="1" ht="30" customHeight="1">
      <c r="A61" s="137"/>
      <c r="B61" s="138"/>
      <c r="C61" s="139"/>
      <c r="D61" s="140"/>
      <c r="E61" s="139"/>
      <c r="F61" s="141"/>
      <c r="G61" s="137"/>
      <c r="H61" s="137"/>
      <c r="I61" s="142"/>
      <c r="J61" s="141"/>
      <c r="K61" s="143"/>
      <c r="L61" s="143"/>
      <c r="M61" s="144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1"/>
      <c r="AI61" s="141"/>
      <c r="AJ61" s="138"/>
    </row>
    <row r="62" spans="1:36" s="146" customFormat="1" ht="30" customHeight="1">
      <c r="A62" s="137"/>
      <c r="B62" s="138"/>
      <c r="C62" s="139"/>
      <c r="D62" s="140"/>
      <c r="E62" s="139"/>
      <c r="F62" s="141"/>
      <c r="G62" s="137"/>
      <c r="H62" s="137"/>
      <c r="I62" s="142"/>
      <c r="J62" s="141"/>
      <c r="K62" s="143"/>
      <c r="L62" s="143"/>
      <c r="M62" s="144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1"/>
      <c r="AI62" s="141"/>
      <c r="AJ62" s="138"/>
    </row>
    <row r="63" spans="1:36" s="146" customFormat="1" ht="30" customHeight="1">
      <c r="A63" s="137"/>
      <c r="B63" s="138"/>
      <c r="C63" s="139"/>
      <c r="D63" s="140"/>
      <c r="E63" s="139"/>
      <c r="F63" s="141"/>
      <c r="G63" s="137"/>
      <c r="H63" s="137"/>
      <c r="I63" s="142"/>
      <c r="J63" s="141"/>
      <c r="K63" s="143"/>
      <c r="L63" s="143"/>
      <c r="M63" s="144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1"/>
      <c r="AI63" s="141"/>
      <c r="AJ63" s="138"/>
    </row>
    <row r="64" spans="1:36" s="146" customFormat="1" ht="30" customHeight="1">
      <c r="A64" s="137"/>
      <c r="B64" s="138"/>
      <c r="C64" s="139"/>
      <c r="D64" s="140"/>
      <c r="E64" s="139"/>
      <c r="F64" s="141"/>
      <c r="G64" s="137"/>
      <c r="H64" s="137"/>
      <c r="I64" s="142"/>
      <c r="J64" s="141"/>
      <c r="K64" s="143"/>
      <c r="L64" s="143"/>
      <c r="M64" s="144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1"/>
      <c r="AI64" s="141"/>
      <c r="AJ64" s="138"/>
    </row>
    <row r="65" spans="1:36" s="146" customFormat="1" ht="30" customHeight="1">
      <c r="A65" s="137"/>
      <c r="B65" s="138"/>
      <c r="C65" s="139"/>
      <c r="D65" s="140"/>
      <c r="E65" s="139"/>
      <c r="F65" s="141"/>
      <c r="G65" s="137"/>
      <c r="H65" s="137"/>
      <c r="I65" s="142"/>
      <c r="J65" s="141"/>
      <c r="K65" s="143"/>
      <c r="L65" s="143"/>
      <c r="M65" s="144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1"/>
      <c r="AI65" s="141"/>
      <c r="AJ65" s="138"/>
    </row>
    <row r="66" spans="1:36" s="147" customFormat="1" ht="30" customHeight="1">
      <c r="A66" s="137"/>
      <c r="B66" s="138"/>
      <c r="C66" s="139"/>
      <c r="D66" s="140"/>
      <c r="E66" s="139"/>
      <c r="F66" s="141"/>
      <c r="G66" s="137"/>
      <c r="H66" s="137"/>
      <c r="I66" s="142"/>
      <c r="J66" s="141"/>
      <c r="K66" s="143"/>
      <c r="L66" s="143"/>
      <c r="M66" s="144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1"/>
      <c r="AI66" s="141"/>
      <c r="AJ66" s="138"/>
    </row>
    <row r="67" spans="1:36" s="146" customFormat="1" ht="30" customHeight="1">
      <c r="A67" s="137"/>
      <c r="B67" s="138"/>
      <c r="C67" s="139"/>
      <c r="D67" s="140"/>
      <c r="E67" s="139"/>
      <c r="F67" s="141"/>
      <c r="G67" s="137"/>
      <c r="H67" s="137"/>
      <c r="I67" s="142"/>
      <c r="J67" s="141"/>
      <c r="K67" s="143"/>
      <c r="L67" s="143"/>
      <c r="M67" s="144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1"/>
      <c r="AI67" s="141"/>
      <c r="AJ67" s="138"/>
    </row>
    <row r="68" spans="1:36" s="146" customFormat="1" ht="30" customHeight="1">
      <c r="A68" s="137"/>
      <c r="B68" s="138"/>
      <c r="C68" s="139"/>
      <c r="D68" s="140"/>
      <c r="E68" s="139"/>
      <c r="F68" s="141"/>
      <c r="G68" s="137"/>
      <c r="H68" s="137"/>
      <c r="I68" s="142"/>
      <c r="J68" s="141"/>
      <c r="K68" s="143"/>
      <c r="L68" s="143"/>
      <c r="M68" s="144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1"/>
      <c r="AI68" s="141"/>
      <c r="AJ68" s="138"/>
    </row>
    <row r="69" spans="1:36" s="146" customFormat="1" ht="30" customHeight="1">
      <c r="A69" s="137"/>
      <c r="B69" s="138"/>
      <c r="C69" s="139"/>
      <c r="D69" s="140"/>
      <c r="E69" s="139"/>
      <c r="F69" s="141"/>
      <c r="G69" s="137"/>
      <c r="H69" s="137"/>
      <c r="I69" s="142"/>
      <c r="J69" s="141"/>
      <c r="K69" s="143"/>
      <c r="L69" s="143"/>
      <c r="M69" s="144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1"/>
      <c r="AI69" s="141"/>
      <c r="AJ69" s="138"/>
    </row>
    <row r="70" spans="1:36" s="146" customFormat="1" ht="30" customHeight="1">
      <c r="A70" s="137"/>
      <c r="B70" s="138"/>
      <c r="C70" s="139"/>
      <c r="D70" s="140"/>
      <c r="E70" s="139"/>
      <c r="F70" s="141"/>
      <c r="G70" s="137"/>
      <c r="H70" s="137"/>
      <c r="I70" s="142"/>
      <c r="J70" s="141"/>
      <c r="K70" s="143"/>
      <c r="L70" s="143"/>
      <c r="M70" s="144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1"/>
      <c r="AI70" s="141"/>
      <c r="AJ70" s="138"/>
    </row>
    <row r="71" spans="1:36" s="147" customFormat="1" ht="30" customHeight="1">
      <c r="A71" s="137"/>
      <c r="B71" s="138"/>
      <c r="C71" s="139"/>
      <c r="D71" s="140"/>
      <c r="E71" s="139"/>
      <c r="F71" s="141"/>
      <c r="G71" s="137"/>
      <c r="H71" s="137"/>
      <c r="I71" s="142"/>
      <c r="J71" s="141"/>
      <c r="K71" s="143"/>
      <c r="L71" s="143"/>
      <c r="M71" s="144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1"/>
      <c r="AI71" s="141"/>
      <c r="AJ71" s="138"/>
    </row>
    <row r="72" spans="1:36" s="146" customFormat="1" ht="30" customHeight="1">
      <c r="A72" s="137"/>
      <c r="B72" s="138"/>
      <c r="C72" s="139"/>
      <c r="D72" s="140"/>
      <c r="E72" s="139"/>
      <c r="F72" s="141"/>
      <c r="G72" s="137"/>
      <c r="H72" s="137"/>
      <c r="I72" s="142"/>
      <c r="J72" s="141"/>
      <c r="K72" s="143"/>
      <c r="L72" s="143"/>
      <c r="M72" s="144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1"/>
      <c r="AI72" s="141"/>
      <c r="AJ72" s="138"/>
    </row>
    <row r="73" spans="1:36" s="146" customFormat="1" ht="30" customHeight="1">
      <c r="A73" s="137"/>
      <c r="B73" s="138"/>
      <c r="C73" s="139"/>
      <c r="D73" s="140"/>
      <c r="E73" s="139"/>
      <c r="F73" s="141"/>
      <c r="G73" s="137"/>
      <c r="H73" s="137"/>
      <c r="I73" s="142"/>
      <c r="J73" s="141"/>
      <c r="K73" s="143"/>
      <c r="L73" s="143"/>
      <c r="M73" s="144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1"/>
      <c r="AI73" s="141"/>
      <c r="AJ73" s="138"/>
    </row>
    <row r="74" spans="1:36" s="146" customFormat="1" ht="30" customHeight="1">
      <c r="A74" s="137"/>
      <c r="B74" s="138"/>
      <c r="C74" s="139"/>
      <c r="D74" s="140"/>
      <c r="E74" s="139"/>
      <c r="F74" s="141"/>
      <c r="G74" s="137"/>
      <c r="H74" s="137"/>
      <c r="I74" s="142"/>
      <c r="J74" s="141"/>
      <c r="K74" s="143"/>
      <c r="L74" s="143"/>
      <c r="M74" s="144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1"/>
      <c r="AI74" s="141"/>
      <c r="AJ74" s="138"/>
    </row>
    <row r="75" spans="1:36" s="146" customFormat="1" ht="30" customHeight="1">
      <c r="A75" s="137"/>
      <c r="B75" s="138"/>
      <c r="C75" s="139"/>
      <c r="D75" s="140"/>
      <c r="E75" s="139"/>
      <c r="F75" s="141"/>
      <c r="G75" s="137"/>
      <c r="H75" s="137"/>
      <c r="I75" s="142"/>
      <c r="J75" s="141"/>
      <c r="K75" s="143"/>
      <c r="L75" s="143"/>
      <c r="M75" s="144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1"/>
      <c r="AI75" s="141"/>
      <c r="AJ75" s="138"/>
    </row>
    <row r="76" spans="1:36" s="146" customFormat="1" ht="30" customHeight="1">
      <c r="A76" s="137"/>
      <c r="B76" s="138"/>
      <c r="C76" s="139"/>
      <c r="D76" s="140"/>
      <c r="E76" s="139"/>
      <c r="F76" s="141"/>
      <c r="G76" s="137"/>
      <c r="H76" s="137"/>
      <c r="I76" s="142"/>
      <c r="J76" s="141"/>
      <c r="K76" s="143"/>
      <c r="L76" s="143"/>
      <c r="M76" s="144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1"/>
      <c r="AI76" s="141"/>
      <c r="AJ76" s="138"/>
    </row>
    <row r="77" spans="1:36" s="146" customFormat="1" ht="30" customHeight="1">
      <c r="A77" s="137"/>
      <c r="B77" s="138"/>
      <c r="C77" s="139"/>
      <c r="D77" s="140"/>
      <c r="E77" s="139"/>
      <c r="F77" s="141"/>
      <c r="G77" s="137"/>
      <c r="H77" s="137"/>
      <c r="I77" s="142"/>
      <c r="J77" s="141"/>
      <c r="K77" s="143"/>
      <c r="L77" s="143"/>
      <c r="M77" s="144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1"/>
      <c r="AI77" s="141"/>
      <c r="AJ77" s="138"/>
    </row>
    <row r="78" spans="1:36" s="146" customFormat="1" ht="30" customHeight="1">
      <c r="A78" s="137"/>
      <c r="B78" s="138"/>
      <c r="C78" s="139"/>
      <c r="D78" s="140"/>
      <c r="E78" s="139"/>
      <c r="F78" s="141"/>
      <c r="G78" s="137"/>
      <c r="H78" s="137"/>
      <c r="I78" s="142"/>
      <c r="J78" s="141"/>
      <c r="K78" s="143"/>
      <c r="L78" s="143"/>
      <c r="M78" s="144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1"/>
      <c r="AI78" s="141"/>
      <c r="AJ78" s="138"/>
    </row>
    <row r="79" spans="1:36" s="146" customFormat="1" ht="30" customHeight="1">
      <c r="A79" s="137"/>
      <c r="B79" s="138"/>
      <c r="C79" s="139"/>
      <c r="D79" s="140"/>
      <c r="E79" s="139"/>
      <c r="F79" s="141"/>
      <c r="G79" s="137"/>
      <c r="H79" s="137"/>
      <c r="I79" s="142"/>
      <c r="J79" s="141"/>
      <c r="K79" s="143"/>
      <c r="L79" s="143"/>
      <c r="M79" s="144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1"/>
      <c r="AI79" s="141"/>
      <c r="AJ79" s="138"/>
    </row>
    <row r="80" spans="1:36" s="146" customFormat="1" ht="30" customHeight="1">
      <c r="A80" s="137"/>
      <c r="B80" s="138"/>
      <c r="D80" s="140"/>
      <c r="E80" s="139"/>
      <c r="F80" s="141"/>
      <c r="G80" s="137"/>
      <c r="H80" s="137"/>
      <c r="I80" s="142"/>
      <c r="J80" s="141"/>
      <c r="K80" s="143"/>
      <c r="L80" s="143"/>
      <c r="M80" s="144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1"/>
      <c r="AI80" s="141"/>
      <c r="AJ80" s="138"/>
    </row>
    <row r="81" spans="1:36" s="146" customFormat="1" ht="30" customHeight="1">
      <c r="A81" s="137"/>
      <c r="B81" s="138"/>
      <c r="C81" s="139"/>
      <c r="D81" s="148"/>
      <c r="E81" s="139"/>
      <c r="F81" s="141"/>
      <c r="G81" s="137"/>
      <c r="H81" s="137"/>
      <c r="I81" s="142"/>
      <c r="J81" s="141"/>
      <c r="K81" s="143"/>
      <c r="L81" s="143"/>
      <c r="M81" s="144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1"/>
      <c r="AI81" s="141"/>
      <c r="AJ81" s="138"/>
    </row>
    <row r="82" spans="1:36" s="146" customFormat="1" ht="30" customHeight="1">
      <c r="A82" s="137"/>
      <c r="B82" s="138"/>
      <c r="C82" s="139"/>
      <c r="D82" s="148"/>
      <c r="E82" s="139"/>
      <c r="F82" s="141"/>
      <c r="G82" s="137"/>
      <c r="H82" s="137"/>
      <c r="I82" s="142"/>
      <c r="J82" s="141"/>
      <c r="K82" s="143"/>
      <c r="L82" s="143"/>
      <c r="M82" s="144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1"/>
      <c r="AI82" s="141"/>
      <c r="AJ82" s="138"/>
    </row>
    <row r="83" spans="1:36" s="146" customFormat="1" ht="30" customHeight="1">
      <c r="A83" s="137"/>
      <c r="B83" s="138"/>
      <c r="C83" s="139"/>
      <c r="D83" s="148"/>
      <c r="E83" s="139"/>
      <c r="F83" s="141"/>
      <c r="G83" s="137"/>
      <c r="H83" s="137"/>
      <c r="I83" s="142"/>
      <c r="J83" s="141"/>
      <c r="K83" s="143"/>
      <c r="L83" s="143"/>
      <c r="M83" s="144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1"/>
      <c r="AI83" s="141"/>
      <c r="AJ83" s="138"/>
    </row>
    <row r="84" spans="1:36" s="60" customFormat="1" ht="30" customHeight="1">
      <c r="A84" s="2"/>
      <c r="B84" s="61"/>
      <c r="C84" s="139"/>
      <c r="D84" s="58"/>
      <c r="E84" s="1"/>
      <c r="F84" s="91"/>
      <c r="G84" s="2"/>
      <c r="H84" s="2"/>
      <c r="I84" s="92"/>
      <c r="J84" s="91"/>
      <c r="K84" s="93"/>
      <c r="L84" s="93"/>
      <c r="M84" s="94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1"/>
      <c r="AI84" s="141"/>
      <c r="AJ84" s="61"/>
    </row>
    <row r="85" spans="1:36" s="60" customFormat="1" ht="30" customHeight="1">
      <c r="A85" s="2"/>
      <c r="B85" s="61"/>
      <c r="C85" s="139"/>
      <c r="D85" s="58"/>
      <c r="E85" s="1"/>
      <c r="F85" s="91"/>
      <c r="G85" s="2"/>
      <c r="H85" s="2"/>
      <c r="I85" s="92"/>
      <c r="J85" s="91"/>
      <c r="K85" s="93"/>
      <c r="L85" s="93"/>
      <c r="M85" s="94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1"/>
      <c r="AI85" s="91"/>
      <c r="AJ85" s="61"/>
    </row>
    <row r="86" spans="1:36" s="60" customFormat="1" ht="30" customHeight="1">
      <c r="A86" s="2"/>
      <c r="B86" s="61"/>
      <c r="C86" s="139"/>
      <c r="D86" s="58"/>
      <c r="E86" s="1"/>
      <c r="F86" s="91"/>
      <c r="G86" s="2"/>
      <c r="H86" s="2"/>
      <c r="I86" s="92"/>
      <c r="J86" s="91"/>
      <c r="K86" s="93"/>
      <c r="L86" s="93"/>
      <c r="M86" s="94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1"/>
      <c r="AI86" s="91"/>
      <c r="AJ86" s="61"/>
    </row>
    <row r="87" spans="1:36" s="60" customFormat="1" ht="30" customHeight="1">
      <c r="A87" s="2"/>
      <c r="B87" s="61"/>
      <c r="C87" s="139"/>
      <c r="D87" s="58"/>
      <c r="E87" s="1"/>
      <c r="F87" s="91"/>
      <c r="G87" s="2"/>
      <c r="H87" s="2"/>
      <c r="I87" s="92"/>
      <c r="J87" s="91"/>
      <c r="K87" s="93"/>
      <c r="L87" s="93"/>
      <c r="M87" s="94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1"/>
      <c r="AI87" s="91"/>
      <c r="AJ87" s="61"/>
    </row>
    <row r="88" spans="1:36" s="60" customFormat="1" ht="30" customHeight="1">
      <c r="A88" s="2"/>
      <c r="B88" s="61"/>
      <c r="C88" s="139"/>
      <c r="D88" s="58"/>
      <c r="E88" s="1"/>
      <c r="F88" s="91"/>
      <c r="G88" s="2"/>
      <c r="H88" s="2"/>
      <c r="I88" s="92"/>
      <c r="J88" s="91"/>
      <c r="K88" s="93"/>
      <c r="L88" s="93"/>
      <c r="M88" s="94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1"/>
      <c r="AI88" s="91"/>
      <c r="AJ88" s="61"/>
    </row>
    <row r="89" spans="1:36" s="60" customFormat="1" ht="30" customHeight="1">
      <c r="A89" s="2"/>
      <c r="B89" s="61"/>
      <c r="C89" s="139"/>
      <c r="D89" s="58"/>
      <c r="E89" s="1"/>
      <c r="F89" s="91"/>
      <c r="G89" s="2"/>
      <c r="H89" s="2"/>
      <c r="I89" s="92"/>
      <c r="J89" s="91"/>
      <c r="K89" s="93"/>
      <c r="L89" s="93"/>
      <c r="M89" s="94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1"/>
      <c r="AI89" s="91"/>
      <c r="AJ89" s="61"/>
    </row>
    <row r="90" spans="1:36" s="60" customFormat="1" ht="30" customHeight="1">
      <c r="A90" s="2"/>
      <c r="B90" s="61"/>
      <c r="C90" s="1"/>
      <c r="D90" s="58"/>
      <c r="E90" s="1"/>
      <c r="F90" s="91"/>
      <c r="G90" s="2"/>
      <c r="H90" s="2"/>
      <c r="I90" s="92"/>
      <c r="J90" s="91"/>
      <c r="K90" s="93"/>
      <c r="L90" s="93"/>
      <c r="M90" s="94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1"/>
      <c r="AI90" s="91"/>
      <c r="AJ90" s="61"/>
    </row>
    <row r="91" spans="1:36" s="60" customFormat="1" ht="30" customHeight="1">
      <c r="A91" s="2"/>
      <c r="B91" s="61"/>
      <c r="C91" s="1"/>
      <c r="D91" s="58"/>
      <c r="E91" s="1"/>
      <c r="F91" s="91"/>
      <c r="G91" s="2"/>
      <c r="H91" s="2"/>
      <c r="I91" s="92"/>
      <c r="J91" s="91"/>
      <c r="K91" s="93"/>
      <c r="L91" s="93"/>
      <c r="M91" s="94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1"/>
      <c r="AI91" s="91"/>
      <c r="AJ91" s="61"/>
    </row>
    <row r="92" spans="1:36" s="60" customFormat="1" ht="30" customHeight="1">
      <c r="A92" s="2"/>
      <c r="B92" s="61"/>
      <c r="C92" s="1"/>
      <c r="D92" s="58"/>
      <c r="E92" s="1"/>
      <c r="F92" s="91"/>
      <c r="G92" s="2"/>
      <c r="H92" s="2"/>
      <c r="I92" s="92"/>
      <c r="J92" s="91"/>
      <c r="K92" s="93"/>
      <c r="L92" s="93"/>
      <c r="M92" s="94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1"/>
      <c r="AI92" s="91"/>
      <c r="AJ92" s="61"/>
    </row>
    <row r="93" spans="1:36" s="60" customFormat="1" ht="30" customHeight="1">
      <c r="A93" s="2"/>
      <c r="B93" s="61"/>
      <c r="C93" s="1"/>
      <c r="D93" s="58"/>
      <c r="E93" s="1"/>
      <c r="F93" s="91"/>
      <c r="G93" s="2"/>
      <c r="H93" s="2"/>
      <c r="I93" s="92"/>
      <c r="J93" s="91"/>
      <c r="K93" s="93"/>
      <c r="L93" s="93"/>
      <c r="M93" s="94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1"/>
      <c r="AI93" s="91"/>
      <c r="AJ93" s="61"/>
    </row>
    <row r="94" spans="1:36" s="60" customFormat="1" ht="30" customHeight="1">
      <c r="A94" s="2"/>
      <c r="B94" s="61"/>
      <c r="C94" s="1"/>
      <c r="D94" s="58"/>
      <c r="E94" s="1"/>
      <c r="F94" s="91"/>
      <c r="G94" s="2"/>
      <c r="H94" s="2"/>
      <c r="I94" s="92"/>
      <c r="J94" s="91"/>
      <c r="K94" s="93"/>
      <c r="L94" s="93"/>
      <c r="M94" s="94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1"/>
      <c r="AI94" s="91"/>
      <c r="AJ94" s="61"/>
    </row>
    <row r="95" spans="1:36" ht="21" customHeight="1" thickBot="1">
      <c r="F95" s="72"/>
      <c r="Y95"/>
    </row>
    <row r="96" spans="1:36" s="35" customFormat="1" ht="21" customHeight="1" thickBot="1">
      <c r="B96" s="18"/>
      <c r="C96" s="67"/>
      <c r="D96" s="26"/>
      <c r="E96" s="40" t="s">
        <v>24</v>
      </c>
      <c r="F96" s="73"/>
      <c r="G96" s="41"/>
      <c r="H96" s="41"/>
      <c r="I96" s="41"/>
      <c r="J96" s="55"/>
      <c r="K96" s="56"/>
      <c r="L96" s="56"/>
      <c r="M96" s="57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50"/>
      <c r="AI96" s="150"/>
      <c r="AJ96" s="85"/>
    </row>
    <row r="97" spans="2:36" s="47" customFormat="1" ht="21" customHeight="1" thickBot="1">
      <c r="B97" s="42"/>
      <c r="C97" s="68"/>
      <c r="D97" s="71"/>
      <c r="E97" s="43"/>
      <c r="F97" s="74"/>
      <c r="G97" s="24"/>
      <c r="H97" s="24"/>
      <c r="I97" s="24"/>
      <c r="J97" s="44"/>
      <c r="K97" s="45"/>
      <c r="L97" s="45"/>
      <c r="M97" s="46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1"/>
      <c r="AC97" s="151"/>
      <c r="AD97" s="151"/>
      <c r="AE97" s="151"/>
      <c r="AF97" s="151"/>
      <c r="AG97" s="151"/>
      <c r="AH97" s="152"/>
      <c r="AI97" s="152"/>
      <c r="AJ97" s="86"/>
    </row>
    <row r="98" spans="2:36" s="35" customFormat="1" ht="30" customHeight="1" thickBot="1">
      <c r="C98" s="67"/>
      <c r="D98" s="39"/>
      <c r="E98" s="156"/>
      <c r="F98" s="168"/>
      <c r="G98" s="101"/>
      <c r="H98" s="124"/>
      <c r="I98" s="125"/>
      <c r="J98" s="121"/>
      <c r="K98" s="107"/>
      <c r="L98" s="107"/>
      <c r="M98" s="108"/>
      <c r="N98" s="168"/>
      <c r="O98" s="168"/>
      <c r="P98" s="168"/>
      <c r="Q98" s="168"/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  <c r="AC98" s="168"/>
      <c r="AD98" s="168"/>
      <c r="AE98" s="168"/>
      <c r="AF98" s="168"/>
      <c r="AG98" s="168"/>
      <c r="AH98" s="168"/>
      <c r="AI98" s="168"/>
      <c r="AJ98" s="100" t="e">
        <f>ROUND((SUM(AJ16:AJ22,AJ29,AJ39,#REF!)),2)</f>
        <v>#REF!</v>
      </c>
    </row>
    <row r="99" spans="2:36" s="48" customFormat="1" ht="30" customHeight="1" thickBot="1">
      <c r="C99" s="69"/>
      <c r="D99" s="49"/>
      <c r="E99" s="50"/>
      <c r="F99" s="75"/>
      <c r="G99" s="51"/>
      <c r="H99" s="52"/>
      <c r="I99" s="52"/>
      <c r="J99" s="36"/>
      <c r="K99" s="53"/>
      <c r="L99" s="53"/>
      <c r="M99" s="54"/>
      <c r="N99" s="162"/>
      <c r="O99" s="162"/>
      <c r="P99" s="162"/>
      <c r="Q99" s="162"/>
      <c r="R99" s="162"/>
      <c r="S99" s="162"/>
      <c r="T99" s="162"/>
      <c r="U99" s="162"/>
      <c r="V99" s="162"/>
      <c r="W99" s="163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4"/>
      <c r="AI99" s="164"/>
      <c r="AJ99" s="87"/>
    </row>
    <row r="100" spans="2:36" s="35" customFormat="1" ht="30" customHeight="1" thickBot="1">
      <c r="B100" s="18"/>
      <c r="C100" s="67"/>
      <c r="D100" s="26"/>
      <c r="E100" s="156"/>
      <c r="F100" s="168"/>
      <c r="G100" s="105"/>
      <c r="H100" s="104"/>
      <c r="I100" s="103"/>
      <c r="J100" s="106"/>
      <c r="K100" s="107"/>
      <c r="L100" s="107"/>
      <c r="M100" s="10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  <c r="AC100" s="168"/>
      <c r="AD100" s="168"/>
      <c r="AE100" s="168"/>
      <c r="AF100" s="168"/>
      <c r="AG100" s="168"/>
      <c r="AH100" s="168"/>
      <c r="AI100" s="168"/>
      <c r="AJ100" s="168">
        <f>ROUND((SUM(AJ51:AJ52)),2)</f>
        <v>0</v>
      </c>
    </row>
    <row r="101" spans="2:36" ht="30" customHeight="1" thickBot="1">
      <c r="F101" s="76"/>
      <c r="H101" s="34"/>
      <c r="I101" s="34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6"/>
      <c r="Z101" s="165"/>
      <c r="AA101" s="165"/>
      <c r="AB101" s="165"/>
      <c r="AC101" s="165"/>
      <c r="AD101" s="165"/>
      <c r="AE101" s="165"/>
      <c r="AF101" s="165"/>
      <c r="AG101" s="165"/>
      <c r="AH101" s="167"/>
      <c r="AI101" s="167"/>
    </row>
    <row r="102" spans="2:36" ht="30" customHeight="1" thickBot="1">
      <c r="E102" s="156"/>
      <c r="F102" s="168"/>
      <c r="G102" s="105"/>
      <c r="H102" s="120"/>
      <c r="I102" s="119"/>
      <c r="J102" s="102"/>
      <c r="K102" s="113"/>
      <c r="L102" s="113"/>
      <c r="M102" s="114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>
        <f>ROUND((SUM(AJ27:AJ50)),2)</f>
        <v>0</v>
      </c>
    </row>
    <row r="103" spans="2:36" ht="30" customHeight="1" thickBot="1">
      <c r="F103" s="76"/>
      <c r="H103" s="34"/>
      <c r="I103" s="34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6"/>
      <c r="Z103" s="165"/>
      <c r="AA103" s="165"/>
      <c r="AB103" s="165"/>
      <c r="AC103" s="165"/>
      <c r="AD103" s="165"/>
      <c r="AE103" s="165"/>
      <c r="AF103" s="165"/>
      <c r="AG103" s="165"/>
      <c r="AH103" s="167"/>
      <c r="AI103" s="167"/>
    </row>
    <row r="104" spans="2:36" ht="30" customHeight="1" thickBot="1">
      <c r="E104" s="156"/>
      <c r="F104" s="168"/>
      <c r="G104" s="105"/>
      <c r="H104" s="112"/>
      <c r="I104" s="111"/>
      <c r="J104" s="102"/>
      <c r="K104" s="113"/>
      <c r="L104" s="113"/>
      <c r="M104" s="114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68"/>
      <c r="AF104" s="168"/>
      <c r="AG104" s="168"/>
      <c r="AH104" s="168"/>
      <c r="AI104" s="168"/>
      <c r="AJ104" s="168">
        <f t="shared" ref="AJ104" si="0">ROUND((SUM(AJ53:AJ56)),2)</f>
        <v>0</v>
      </c>
    </row>
    <row r="105" spans="2:36" ht="30" customHeight="1" thickBot="1">
      <c r="F105" s="76"/>
      <c r="H105" s="34"/>
      <c r="I105" s="34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6"/>
      <c r="Z105" s="165"/>
      <c r="AA105" s="165"/>
      <c r="AB105" s="165"/>
      <c r="AC105" s="165"/>
      <c r="AD105" s="165"/>
      <c r="AE105" s="165"/>
      <c r="AF105" s="165"/>
      <c r="AG105" s="165"/>
      <c r="AH105" s="167"/>
      <c r="AI105" s="167"/>
    </row>
    <row r="106" spans="2:36" ht="30" customHeight="1" thickBot="1">
      <c r="E106" s="156"/>
      <c r="F106" s="168"/>
      <c r="G106" s="105"/>
      <c r="H106" s="116"/>
      <c r="I106" s="115"/>
      <c r="J106" s="102"/>
      <c r="K106" s="113"/>
      <c r="L106" s="113"/>
      <c r="M106" s="114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  <c r="AC106" s="168"/>
      <c r="AD106" s="168"/>
      <c r="AE106" s="168"/>
      <c r="AF106" s="168"/>
      <c r="AG106" s="168"/>
      <c r="AH106" s="168"/>
      <c r="AI106" s="168"/>
      <c r="AJ106" s="168">
        <f>ROUND((SUM(AJ57:AJ70)),2)</f>
        <v>0</v>
      </c>
    </row>
    <row r="107" spans="2:36" ht="30" customHeight="1" thickBot="1">
      <c r="F107" s="76"/>
      <c r="H107" s="34"/>
      <c r="I107" s="34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4"/>
      <c r="Z107" s="153"/>
      <c r="AA107" s="153"/>
      <c r="AB107" s="153"/>
      <c r="AC107" s="153"/>
      <c r="AD107" s="153"/>
      <c r="AE107" s="153"/>
      <c r="AF107" s="153"/>
      <c r="AG107" s="153"/>
      <c r="AH107" s="155"/>
      <c r="AI107" s="155"/>
    </row>
    <row r="108" spans="2:36" ht="30" customHeight="1" thickBot="1">
      <c r="E108" s="156"/>
      <c r="F108" s="168"/>
      <c r="G108" s="105"/>
      <c r="H108" s="118"/>
      <c r="I108" s="117"/>
      <c r="J108" s="102"/>
      <c r="K108" s="113"/>
      <c r="L108" s="113"/>
      <c r="M108" s="114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8"/>
      <c r="AB108" s="168"/>
      <c r="AC108" s="168"/>
      <c r="AD108" s="168"/>
      <c r="AE108" s="168"/>
      <c r="AF108" s="168"/>
      <c r="AG108" s="168"/>
      <c r="AH108" s="168"/>
      <c r="AI108" s="168"/>
      <c r="AJ108" s="168">
        <f t="shared" ref="AJ108" si="1">ROUND((SUM(AJ71:AJ80)),2)</f>
        <v>0</v>
      </c>
    </row>
    <row r="109" spans="2:36" ht="21" customHeight="1">
      <c r="E109" s="43"/>
      <c r="F109" s="74"/>
      <c r="G109" s="24"/>
      <c r="H109" s="24"/>
      <c r="I109" s="24"/>
      <c r="J109" s="44"/>
      <c r="K109" s="45"/>
      <c r="L109" s="45"/>
      <c r="M109" s="46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2:36" ht="18.75" customHeight="1">
      <c r="C110" s="177"/>
      <c r="E110" s="43"/>
      <c r="F110" s="74"/>
      <c r="G110" s="24"/>
      <c r="H110" s="24"/>
      <c r="I110" s="24"/>
      <c r="J110" s="44"/>
      <c r="K110" s="45"/>
      <c r="L110" s="45"/>
      <c r="M110" s="46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2:36" ht="26.25" customHeight="1">
      <c r="B111" s="212" t="s">
        <v>36</v>
      </c>
      <c r="C111" s="212"/>
      <c r="D111" s="212"/>
      <c r="H111" s="122"/>
      <c r="I111" s="122"/>
      <c r="J111" s="123"/>
      <c r="R111" s="126"/>
    </row>
    <row r="112" spans="2:36" ht="16.5">
      <c r="C112" s="128"/>
      <c r="H112" s="122"/>
      <c r="I112" s="122"/>
      <c r="J112" s="123"/>
      <c r="R112" s="126"/>
    </row>
    <row r="113" spans="2:18" ht="16.5">
      <c r="C113" s="128"/>
      <c r="H113" s="122"/>
      <c r="I113" s="122"/>
      <c r="J113" s="123"/>
      <c r="R113" s="126"/>
    </row>
    <row r="114" spans="2:18" ht="15.75" customHeight="1">
      <c r="C114" s="128"/>
      <c r="H114" s="122"/>
      <c r="I114" s="122"/>
      <c r="J114" s="123"/>
      <c r="R114" s="126"/>
    </row>
    <row r="115" spans="2:18" ht="16.5">
      <c r="C115" s="128"/>
      <c r="H115" s="122"/>
      <c r="I115" s="122"/>
      <c r="J115" s="123"/>
      <c r="R115" s="126"/>
    </row>
    <row r="116" spans="2:18" ht="16.5">
      <c r="C116" s="128"/>
      <c r="H116" s="122"/>
      <c r="I116" s="122"/>
      <c r="J116" s="123"/>
      <c r="R116" s="126"/>
    </row>
    <row r="117" spans="2:18" ht="16.5">
      <c r="C117" s="128"/>
      <c r="H117" s="122"/>
      <c r="I117" s="122"/>
      <c r="J117" s="123"/>
      <c r="R117" s="126"/>
    </row>
    <row r="118" spans="2:18" ht="16.5">
      <c r="C118" s="128"/>
    </row>
    <row r="119" spans="2:18" ht="13.5" customHeight="1">
      <c r="C119" s="129"/>
    </row>
    <row r="120" spans="2:18" ht="19.5" customHeight="1">
      <c r="B120" s="212" t="s">
        <v>31</v>
      </c>
      <c r="C120" s="212"/>
    </row>
    <row r="121" spans="2:18" ht="18.75" customHeight="1">
      <c r="B121" s="212" t="s">
        <v>32</v>
      </c>
      <c r="C121" s="212"/>
    </row>
    <row r="122" spans="2:18" ht="20.25">
      <c r="B122" s="20"/>
      <c r="C122" s="181"/>
    </row>
    <row r="123" spans="2:18" ht="20.25">
      <c r="B123" s="20"/>
      <c r="C123" s="181"/>
    </row>
    <row r="124" spans="2:18" ht="20.25">
      <c r="B124" s="20"/>
      <c r="C124" s="181"/>
    </row>
    <row r="125" spans="2:18" ht="20.25">
      <c r="B125" s="20"/>
      <c r="C125" s="181"/>
    </row>
    <row r="126" spans="2:18" ht="15">
      <c r="B126" s="20"/>
      <c r="C126" s="182"/>
    </row>
    <row r="127" spans="2:18" ht="19.5" customHeight="1">
      <c r="B127" s="212" t="s">
        <v>33</v>
      </c>
      <c r="C127" s="212"/>
    </row>
    <row r="212" spans="3:35" ht="14.25">
      <c r="C212" s="171"/>
    </row>
    <row r="214" spans="3:35">
      <c r="C214" s="131"/>
    </row>
    <row r="217" spans="3:35">
      <c r="C217" s="131"/>
    </row>
    <row r="220" spans="3:35" ht="15">
      <c r="C220" s="109"/>
    </row>
    <row r="223" spans="3:35" ht="15">
      <c r="C223" s="169"/>
      <c r="D223" s="169"/>
      <c r="E223" s="169"/>
      <c r="F223" s="169"/>
      <c r="G223" s="169"/>
      <c r="H223" s="170"/>
      <c r="I223" s="170"/>
      <c r="J223" s="169"/>
      <c r="K223" s="169"/>
      <c r="L223" s="169"/>
      <c r="M223" s="169"/>
      <c r="N223" s="169"/>
      <c r="O223" s="169"/>
      <c r="P223" s="169"/>
      <c r="Q223" s="169"/>
      <c r="R223" s="169"/>
      <c r="S223" s="169"/>
      <c r="T223" s="169"/>
      <c r="U223" s="169"/>
      <c r="V223" s="169"/>
      <c r="W223" s="169"/>
      <c r="X223" s="169"/>
      <c r="Y223" s="169"/>
      <c r="Z223" s="169"/>
      <c r="AA223" s="169"/>
      <c r="AB223" s="169"/>
      <c r="AC223" s="169"/>
      <c r="AD223" s="169"/>
      <c r="AE223" s="169"/>
      <c r="AF223" s="169"/>
      <c r="AG223" s="169"/>
      <c r="AH223" s="169"/>
      <c r="AI223" s="169"/>
    </row>
    <row r="225" spans="3:27" ht="15">
      <c r="C225" s="109"/>
    </row>
    <row r="227" spans="3:27" ht="14.25">
      <c r="C227" s="171"/>
    </row>
    <row r="230" spans="3:27" ht="15">
      <c r="C230" s="169"/>
    </row>
    <row r="233" spans="3:27" ht="15">
      <c r="C233" s="169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</row>
    <row r="235" spans="3:27" ht="15">
      <c r="C235" s="169"/>
    </row>
    <row r="237" spans="3:27" ht="15">
      <c r="C237" s="169"/>
    </row>
    <row r="239" spans="3:27" ht="15">
      <c r="C239" s="169"/>
    </row>
    <row r="241" spans="3:35" ht="15">
      <c r="C241" s="169"/>
    </row>
    <row r="243" spans="3:35" ht="15">
      <c r="C243" s="169"/>
    </row>
    <row r="245" spans="3:35" ht="15" customHeight="1">
      <c r="C245" s="173"/>
      <c r="D245" s="173"/>
      <c r="E245" s="173"/>
      <c r="F245" s="173"/>
      <c r="G245" s="173"/>
      <c r="H245" s="174"/>
      <c r="I245" s="174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4"/>
      <c r="AF245" s="173"/>
      <c r="AG245" s="173"/>
      <c r="AH245" s="173"/>
      <c r="AI245" s="173"/>
    </row>
    <row r="252" spans="3:35" ht="15">
      <c r="C252" s="136"/>
    </row>
    <row r="253" spans="3:35" ht="15">
      <c r="C253" s="109"/>
    </row>
    <row r="256" spans="3:35" ht="15.75">
      <c r="C256" s="179"/>
      <c r="D256" s="179"/>
      <c r="E256" s="179"/>
      <c r="F256" s="179"/>
      <c r="G256" s="179"/>
      <c r="H256" s="67"/>
      <c r="I256" s="67"/>
      <c r="J256" s="179"/>
      <c r="K256" s="179"/>
      <c r="L256" s="179"/>
      <c r="M256" s="179"/>
      <c r="N256" s="179"/>
      <c r="O256" s="67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</row>
    <row r="257" spans="3:35" ht="15.75">
      <c r="C257" s="179"/>
      <c r="D257" s="179"/>
      <c r="E257" s="179"/>
      <c r="F257" s="179"/>
      <c r="G257" s="179"/>
      <c r="H257" s="67"/>
      <c r="I257" s="67"/>
      <c r="J257" s="179"/>
      <c r="K257" s="179"/>
      <c r="L257" s="179"/>
      <c r="M257" s="179"/>
      <c r="N257" s="179"/>
      <c r="O257" s="67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</row>
    <row r="258" spans="3:35" ht="15.75">
      <c r="C258" s="179"/>
      <c r="D258" s="179"/>
      <c r="E258" s="179"/>
      <c r="F258" s="179"/>
      <c r="G258" s="179"/>
      <c r="H258" s="67"/>
      <c r="I258" s="67"/>
      <c r="J258" s="179"/>
      <c r="K258" s="179"/>
      <c r="L258" s="179"/>
      <c r="M258" s="179"/>
      <c r="N258" s="179"/>
      <c r="O258" s="67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</row>
    <row r="259" spans="3:35" ht="15.75">
      <c r="E259" s="43"/>
      <c r="F259" s="74"/>
      <c r="G259" s="24"/>
      <c r="H259" s="24"/>
      <c r="I259" s="24"/>
      <c r="J259" s="44"/>
      <c r="K259" s="45"/>
      <c r="L259" s="45"/>
      <c r="M259" s="46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</row>
    <row r="260" spans="3:35" ht="15.75">
      <c r="C260" s="178"/>
      <c r="E260" s="43"/>
      <c r="F260" s="74"/>
      <c r="G260" s="24"/>
      <c r="H260" s="24"/>
      <c r="I260" s="24"/>
      <c r="J260" s="44"/>
      <c r="K260" s="45"/>
      <c r="L260" s="45"/>
      <c r="M260" s="46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</row>
    <row r="261" spans="3:35" ht="15.75">
      <c r="C261" s="177"/>
      <c r="E261" s="43"/>
      <c r="F261" s="74"/>
      <c r="G261" s="24"/>
      <c r="H261" s="24"/>
      <c r="I261" s="24"/>
      <c r="J261" s="44"/>
      <c r="K261" s="45"/>
      <c r="L261" s="45"/>
      <c r="M261" s="46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</row>
    <row r="270" spans="3:35" ht="15">
      <c r="C270" s="109"/>
    </row>
    <row r="271" spans="3:35" ht="15">
      <c r="C271" s="109"/>
    </row>
    <row r="272" spans="3:35" ht="15">
      <c r="C272" s="109"/>
    </row>
    <row r="275" spans="3:3" ht="15">
      <c r="C275" s="109"/>
    </row>
    <row r="278" spans="3:3" ht="15">
      <c r="C278" s="109"/>
    </row>
    <row r="281" spans="3:3" ht="18">
      <c r="C281" s="175"/>
    </row>
    <row r="284" spans="3:3" ht="20.25">
      <c r="C284" s="130"/>
    </row>
    <row r="285" spans="3:3" ht="20.25">
      <c r="C285" s="130"/>
    </row>
    <row r="289" spans="3:3" ht="15.75">
      <c r="C289" s="178"/>
    </row>
    <row r="290" spans="3:3" ht="15.75">
      <c r="C290" s="177"/>
    </row>
  </sheetData>
  <mergeCells count="20">
    <mergeCell ref="B111:D111"/>
    <mergeCell ref="B120:C120"/>
    <mergeCell ref="B121:C121"/>
    <mergeCell ref="B127:C127"/>
    <mergeCell ref="AJ14:AJ15"/>
    <mergeCell ref="AI14:AI15"/>
    <mergeCell ref="AH14:AH15"/>
    <mergeCell ref="X14:X15"/>
    <mergeCell ref="B3:AI3"/>
    <mergeCell ref="B6:AI6"/>
    <mergeCell ref="B8:AI8"/>
    <mergeCell ref="B10:AI10"/>
    <mergeCell ref="Y14:AG14"/>
    <mergeCell ref="W14:W15"/>
    <mergeCell ref="D12:N12"/>
    <mergeCell ref="N14:N15"/>
    <mergeCell ref="M14:M15"/>
    <mergeCell ref="K14:L14"/>
    <mergeCell ref="B14:J14"/>
    <mergeCell ref="O14:V14"/>
  </mergeCells>
  <phoneticPr fontId="0" type="noConversion"/>
  <printOptions horizontalCentered="1"/>
  <pageMargins left="1.2204724409448819" right="0.19685039370078741" top="0.39370078740157483" bottom="0.39370078740157483" header="0" footer="0"/>
  <pageSetup paperSize="5" scale="40" fitToHeight="1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>corpointa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cp:lastPrinted>2012-06-05T15:34:51Z</cp:lastPrinted>
  <dcterms:created xsi:type="dcterms:W3CDTF">2008-02-15T18:00:49Z</dcterms:created>
  <dcterms:modified xsi:type="dcterms:W3CDTF">2012-06-06T13:03:35Z</dcterms:modified>
</cp:coreProperties>
</file>