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  <sheet name="CENTRALIZADOR" sheetId="4" r:id="rId4"/>
  </sheets>
  <calcPr calcId="124519"/>
</workbook>
</file>

<file path=xl/calcChain.xml><?xml version="1.0" encoding="utf-8"?>
<calcChain xmlns="http://schemas.openxmlformats.org/spreadsheetml/2006/main">
  <c r="G12" i="4"/>
  <c r="G13"/>
  <c r="G14"/>
  <c r="G15"/>
  <c r="G11"/>
  <c r="F11"/>
  <c r="F12"/>
  <c r="F13"/>
  <c r="F14"/>
  <c r="F15"/>
  <c r="N16" i="2"/>
  <c r="O15" i="3"/>
  <c r="P15" s="1"/>
  <c r="P14"/>
  <c r="O14"/>
  <c r="P13"/>
  <c r="O13"/>
  <c r="O12"/>
  <c r="P12" s="1"/>
  <c r="P11"/>
  <c r="O11"/>
  <c r="N13" i="2"/>
  <c r="O13" s="1"/>
  <c r="N14"/>
  <c r="O14" s="1"/>
  <c r="N15"/>
  <c r="N12"/>
  <c r="O12" s="1"/>
  <c r="M11" i="1"/>
  <c r="N11" s="1"/>
  <c r="M12"/>
  <c r="N12" s="1"/>
  <c r="M13"/>
  <c r="M14"/>
  <c r="M10"/>
  <c r="N14"/>
  <c r="N13"/>
  <c r="O16" i="2"/>
  <c r="O15"/>
  <c r="N10" i="1" l="1"/>
</calcChain>
</file>

<file path=xl/sharedStrings.xml><?xml version="1.0" encoding="utf-8"?>
<sst xmlns="http://schemas.openxmlformats.org/spreadsheetml/2006/main" count="92" uniqueCount="28">
  <si>
    <t xml:space="preserve">                  NRO</t>
  </si>
  <si>
    <t>NOMBRE Y APELLIDO</t>
  </si>
  <si>
    <t>ASISTENCIA</t>
  </si>
  <si>
    <t>TRABAJO PRACTICO 20PTS</t>
  </si>
  <si>
    <t>PARTICIPACION  N 5 PTS</t>
  </si>
  <si>
    <t>TRAB. GRUPO</t>
  </si>
  <si>
    <t>EXAMEN 40 PTS</t>
  </si>
  <si>
    <t>TOT</t>
  </si>
  <si>
    <t>OBSERVACIONES</t>
  </si>
  <si>
    <t xml:space="preserve">CALLISAYA SALCEDO VICTOR </t>
  </si>
  <si>
    <t>CASAS HINOJOSA SAUL</t>
  </si>
  <si>
    <t>VICOS ZAPATA ROBERTO</t>
  </si>
  <si>
    <t>ARIAS SORUTO NADIA</t>
  </si>
  <si>
    <t>AYALA MAMANI EYBPRI</t>
  </si>
  <si>
    <t>UNIVERSIDAD SALESIANA</t>
  </si>
  <si>
    <t>ACTA DE NOTAS</t>
  </si>
  <si>
    <t>DOCENTE: ING CLETO ALBERTO VARGAS PATSI</t>
  </si>
  <si>
    <t>SEMESTRE : OCTAVO</t>
  </si>
  <si>
    <t>CARRERA: CONTADURIA PUBLICA Y DE SISTEMAS</t>
  </si>
  <si>
    <t>PARALELO: 5C1</t>
  </si>
  <si>
    <t>MATERIA: ANALISIS Y DISEÑO DE SISTEMAS</t>
  </si>
  <si>
    <t>GESTION: 02/20/2017</t>
  </si>
  <si>
    <r>
      <t xml:space="preserve">&gt;=51 APROB </t>
    </r>
    <r>
      <rPr>
        <sz val="11"/>
        <color rgb="FF0070C0"/>
        <rFont val="Calibri"/>
        <family val="2"/>
        <scheme val="minor"/>
      </rPr>
      <t>AZUL</t>
    </r>
  </si>
  <si>
    <r>
      <t xml:space="preserve">&lt;=50 REPRO. </t>
    </r>
    <r>
      <rPr>
        <sz val="11"/>
        <color rgb="FFFF0000"/>
        <rFont val="Calibri"/>
        <family val="2"/>
        <scheme val="minor"/>
      </rPr>
      <t>ROJO</t>
    </r>
  </si>
  <si>
    <t>SI ES 0 ABANDONO</t>
  </si>
  <si>
    <t xml:space="preserve">                  1ER PARCIAL</t>
  </si>
  <si>
    <t xml:space="preserve">                  2DO PARCIAL</t>
  </si>
  <si>
    <t xml:space="preserve">                  3ER PARCIAL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</si>
</sst>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6" xfId="0" applyFill="1" applyBorder="1"/>
    <xf numFmtId="0" fontId="1" fillId="0" borderId="16" xfId="0" applyFont="1" applyBorder="1" applyAlignment="1">
      <alignment horizontal="center"/>
    </xf>
    <xf numFmtId="0" fontId="4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2" borderId="8" xfId="0" applyFill="1" applyBorder="1" applyAlignment="1">
      <alignment horizontal="center" vertical="center"/>
    </xf>
    <xf numFmtId="0" fontId="0" fillId="2" borderId="15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9" xfId="0" applyFill="1" applyBorder="1" applyAlignment="1">
      <alignment vertical="top" wrapText="1"/>
    </xf>
    <xf numFmtId="0" fontId="0" fillId="7" borderId="10" xfId="0" applyFont="1" applyFill="1" applyBorder="1"/>
    <xf numFmtId="0" fontId="0" fillId="7" borderId="11" xfId="0" applyFont="1" applyFill="1" applyBorder="1"/>
    <xf numFmtId="0" fontId="0" fillId="7" borderId="12" xfId="0" applyFont="1" applyFill="1" applyBorder="1"/>
    <xf numFmtId="0" fontId="0" fillId="7" borderId="8" xfId="0" applyFill="1" applyBorder="1"/>
    <xf numFmtId="0" fontId="0" fillId="7" borderId="14" xfId="0" applyFill="1" applyBorder="1"/>
    <xf numFmtId="0" fontId="2" fillId="9" borderId="7" xfId="0" applyFont="1" applyFill="1" applyBorder="1" applyAlignment="1">
      <alignment horizontal="right" textRotation="90" wrapText="1"/>
    </xf>
    <xf numFmtId="0" fontId="0" fillId="9" borderId="13" xfId="0" applyFill="1" applyBorder="1" applyAlignment="1">
      <alignment vertical="top" wrapText="1"/>
    </xf>
    <xf numFmtId="0" fontId="3" fillId="9" borderId="8" xfId="0" applyFont="1" applyFill="1" applyBorder="1" applyAlignment="1">
      <alignment horizontal="center" textRotation="90"/>
    </xf>
    <xf numFmtId="0" fontId="0" fillId="9" borderId="15" xfId="0" applyFill="1" applyBorder="1" applyAlignment="1">
      <alignment horizontal="center" textRotation="90"/>
    </xf>
    <xf numFmtId="0" fontId="0" fillId="9" borderId="3" xfId="0" applyFill="1" applyBorder="1" applyAlignment="1">
      <alignment horizontal="center" vertical="top" wrapText="1"/>
    </xf>
    <xf numFmtId="0" fontId="0" fillId="10" borderId="2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8" borderId="9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0" fillId="12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R12" sqref="R12"/>
    </sheetView>
  </sheetViews>
  <sheetFormatPr baseColWidth="10" defaultRowHeight="15"/>
  <cols>
    <col min="1" max="1" width="5.85546875" customWidth="1"/>
    <col min="2" max="2" width="27" customWidth="1"/>
    <col min="3" max="3" width="5" customWidth="1"/>
    <col min="4" max="4" width="4" customWidth="1"/>
    <col min="5" max="5" width="4.42578125" customWidth="1"/>
    <col min="6" max="6" width="5.140625" customWidth="1"/>
    <col min="7" max="7" width="3.5703125" customWidth="1"/>
    <col min="8" max="8" width="4.140625" customWidth="1"/>
    <col min="9" max="9" width="5.5703125" customWidth="1"/>
    <col min="10" max="10" width="6.85546875" customWidth="1"/>
    <col min="11" max="11" width="5.7109375" customWidth="1"/>
    <col min="12" max="12" width="5.5703125" customWidth="1"/>
    <col min="13" max="13" width="6.140625" customWidth="1"/>
    <col min="14" max="14" width="15.28515625" customWidth="1"/>
  </cols>
  <sheetData>
    <row r="1" spans="1:16">
      <c r="A1" s="7" t="s">
        <v>14</v>
      </c>
      <c r="B1" s="7"/>
      <c r="C1" s="7"/>
      <c r="D1" s="7"/>
      <c r="E1" s="7"/>
      <c r="F1" s="7"/>
      <c r="G1" s="7"/>
    </row>
    <row r="2" spans="1:16" ht="18.75">
      <c r="A2" s="7"/>
      <c r="B2" s="7"/>
      <c r="C2" s="6" t="s">
        <v>15</v>
      </c>
      <c r="D2" s="7"/>
      <c r="E2" s="7"/>
      <c r="F2" s="7"/>
      <c r="G2" s="7"/>
    </row>
    <row r="4" spans="1:16">
      <c r="A4" s="8" t="s">
        <v>16</v>
      </c>
      <c r="B4" s="8"/>
      <c r="C4" s="8"/>
      <c r="D4" s="8"/>
      <c r="E4" s="8"/>
      <c r="F4" s="8" t="s">
        <v>17</v>
      </c>
      <c r="G4" s="8"/>
      <c r="P4" s="8"/>
    </row>
    <row r="5" spans="1:16">
      <c r="A5" s="8" t="s">
        <v>18</v>
      </c>
      <c r="B5" s="8"/>
      <c r="C5" s="8"/>
      <c r="D5" s="8"/>
      <c r="E5" s="8"/>
      <c r="F5" s="8" t="s">
        <v>19</v>
      </c>
      <c r="G5" s="8"/>
      <c r="P5" s="8" t="s">
        <v>22</v>
      </c>
    </row>
    <row r="6" spans="1:16">
      <c r="A6" s="9" t="s">
        <v>20</v>
      </c>
      <c r="B6" s="8"/>
      <c r="C6" s="8"/>
      <c r="D6" s="8"/>
      <c r="E6" s="8"/>
      <c r="F6" s="8" t="s">
        <v>21</v>
      </c>
      <c r="G6" s="8"/>
      <c r="P6" s="8" t="s">
        <v>23</v>
      </c>
    </row>
    <row r="7" spans="1:16" ht="15.75" thickBot="1">
      <c r="P7" s="8" t="s">
        <v>24</v>
      </c>
    </row>
    <row r="8" spans="1:16" ht="59.25" thickBot="1">
      <c r="A8" s="31" t="s">
        <v>0</v>
      </c>
      <c r="B8" s="17" t="s">
        <v>1</v>
      </c>
      <c r="C8" s="28" t="s">
        <v>2</v>
      </c>
      <c r="D8" s="12" t="s">
        <v>3</v>
      </c>
      <c r="E8" s="13"/>
      <c r="F8" s="13"/>
      <c r="G8" s="13"/>
      <c r="H8" s="14"/>
      <c r="I8" s="24" t="s">
        <v>4</v>
      </c>
      <c r="J8" s="15" t="s">
        <v>5</v>
      </c>
      <c r="K8" s="16"/>
      <c r="L8" s="26" t="s">
        <v>6</v>
      </c>
      <c r="M8" s="29" t="s">
        <v>7</v>
      </c>
      <c r="N8" s="10" t="s">
        <v>8</v>
      </c>
    </row>
    <row r="9" spans="1:16">
      <c r="A9" s="32"/>
      <c r="B9" s="18"/>
      <c r="C9" s="33">
        <v>10</v>
      </c>
      <c r="D9" s="19">
        <v>5</v>
      </c>
      <c r="E9" s="20">
        <v>5</v>
      </c>
      <c r="F9" s="20">
        <v>5</v>
      </c>
      <c r="G9" s="20">
        <v>5</v>
      </c>
      <c r="H9" s="21">
        <v>5</v>
      </c>
      <c r="I9" s="25"/>
      <c r="J9" s="22">
        <v>10</v>
      </c>
      <c r="K9" s="23">
        <v>10</v>
      </c>
      <c r="L9" s="27"/>
      <c r="M9" s="22">
        <v>100</v>
      </c>
      <c r="N9" s="11"/>
    </row>
    <row r="10" spans="1:16">
      <c r="A10" s="3">
        <v>1</v>
      </c>
      <c r="B10" s="2" t="s">
        <v>9</v>
      </c>
      <c r="C10" s="2">
        <v>9</v>
      </c>
      <c r="D10" s="2">
        <v>5</v>
      </c>
      <c r="E10" s="2">
        <v>4</v>
      </c>
      <c r="F10" s="2">
        <v>5</v>
      </c>
      <c r="G10" s="2">
        <v>3</v>
      </c>
      <c r="H10" s="2">
        <v>4</v>
      </c>
      <c r="I10" s="2">
        <v>3</v>
      </c>
      <c r="J10" s="2">
        <v>6</v>
      </c>
      <c r="K10" s="2">
        <v>8</v>
      </c>
      <c r="L10" s="2">
        <v>40</v>
      </c>
      <c r="M10" s="42">
        <f>SUM(C10+D10+E10+F10+G10+H10+I10+J10+K10+L10)</f>
        <v>87</v>
      </c>
      <c r="N10" s="30" t="str">
        <f>IF(M10&gt;=51,"APROBADO","REPROBADO")</f>
        <v>APROBADO</v>
      </c>
    </row>
    <row r="11" spans="1:16">
      <c r="A11" s="3">
        <v>2</v>
      </c>
      <c r="B11" s="2" t="s">
        <v>10</v>
      </c>
      <c r="C11" s="2">
        <v>4</v>
      </c>
      <c r="D11" s="2">
        <v>3</v>
      </c>
      <c r="E11" s="2">
        <v>4</v>
      </c>
      <c r="F11" s="2"/>
      <c r="G11" s="2">
        <v>2</v>
      </c>
      <c r="H11" s="2">
        <v>1</v>
      </c>
      <c r="I11" s="2">
        <v>1</v>
      </c>
      <c r="J11" s="2">
        <v>2</v>
      </c>
      <c r="K11" s="2">
        <v>1</v>
      </c>
      <c r="L11" s="2">
        <v>35</v>
      </c>
      <c r="M11" s="42">
        <f t="shared" ref="M11:M14" si="0">SUM(C11+D11+E11+F11+G11+H11+I11+J11+K11+L11)</f>
        <v>53</v>
      </c>
      <c r="N11" s="30" t="str">
        <f t="shared" ref="N11:N14" si="1">IF(M11&gt;=51,"APROBADO","REPROBADO")</f>
        <v>APROBADO</v>
      </c>
    </row>
    <row r="12" spans="1:16">
      <c r="A12" s="3">
        <v>3</v>
      </c>
      <c r="B12" s="2" t="s">
        <v>11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/>
      <c r="L12" s="2">
        <v>15</v>
      </c>
      <c r="M12" s="42">
        <f t="shared" si="0"/>
        <v>23</v>
      </c>
      <c r="N12" s="5" t="str">
        <f t="shared" si="1"/>
        <v>REPROBADO</v>
      </c>
    </row>
    <row r="13" spans="1:16">
      <c r="A13" s="3">
        <v>4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2">
        <f t="shared" si="0"/>
        <v>0</v>
      </c>
      <c r="N13" s="5" t="str">
        <f t="shared" si="1"/>
        <v>REPROBADO</v>
      </c>
    </row>
    <row r="14" spans="1:16">
      <c r="A14" s="3">
        <v>5</v>
      </c>
      <c r="B14" s="2" t="s">
        <v>13</v>
      </c>
      <c r="C14" s="2">
        <v>10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4">
        <v>5</v>
      </c>
      <c r="J14" s="4">
        <v>10</v>
      </c>
      <c r="K14" s="4">
        <v>10</v>
      </c>
      <c r="L14" s="4">
        <v>40</v>
      </c>
      <c r="M14" s="42">
        <f t="shared" si="0"/>
        <v>100</v>
      </c>
      <c r="N14" s="30" t="str">
        <f t="shared" si="1"/>
        <v>APROBADO</v>
      </c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C20" sqref="C20"/>
    </sheetView>
  </sheetViews>
  <sheetFormatPr baseColWidth="10" defaultRowHeight="15"/>
  <cols>
    <col min="1" max="1" width="6.140625" customWidth="1"/>
    <col min="2" max="2" width="5.28515625" customWidth="1"/>
    <col min="3" max="3" width="29.42578125" customWidth="1"/>
    <col min="4" max="4" width="6" customWidth="1"/>
    <col min="5" max="5" width="5.42578125" customWidth="1"/>
    <col min="6" max="6" width="4.42578125" customWidth="1"/>
    <col min="7" max="8" width="5" customWidth="1"/>
    <col min="9" max="9" width="5.42578125" customWidth="1"/>
    <col min="10" max="10" width="5.85546875" customWidth="1"/>
    <col min="11" max="11" width="7" customWidth="1"/>
    <col min="12" max="12" width="5.5703125" customWidth="1"/>
    <col min="13" max="13" width="6" customWidth="1"/>
    <col min="14" max="14" width="7.28515625" customWidth="1"/>
    <col min="15" max="15" width="15.140625" customWidth="1"/>
  </cols>
  <sheetData>
    <row r="1" spans="1:1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5" ht="18.75">
      <c r="A2" s="8"/>
      <c r="B2" s="8"/>
      <c r="C2" s="6" t="s">
        <v>15</v>
      </c>
      <c r="D2" s="8"/>
      <c r="E2" s="8"/>
      <c r="F2" s="8"/>
      <c r="G2" s="8"/>
      <c r="H2" s="8"/>
      <c r="I2" s="8"/>
      <c r="J2" s="8"/>
      <c r="K2" s="8"/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5">
      <c r="A4" s="8" t="s">
        <v>16</v>
      </c>
      <c r="B4" s="8"/>
      <c r="C4" s="8"/>
      <c r="D4" s="8"/>
      <c r="E4" s="8"/>
      <c r="F4" s="8" t="s">
        <v>17</v>
      </c>
      <c r="G4" s="8"/>
      <c r="H4" s="8"/>
      <c r="I4" s="8"/>
      <c r="J4" s="8"/>
      <c r="K4" s="8"/>
    </row>
    <row r="5" spans="1:15">
      <c r="A5" s="8" t="s">
        <v>18</v>
      </c>
      <c r="B5" s="8"/>
      <c r="C5" s="8"/>
      <c r="D5" s="8"/>
      <c r="E5" s="8"/>
      <c r="F5" s="8" t="s">
        <v>19</v>
      </c>
      <c r="G5" s="8"/>
      <c r="H5" s="8"/>
      <c r="I5" s="8"/>
      <c r="J5" s="8"/>
      <c r="K5" s="8"/>
    </row>
    <row r="6" spans="1:15">
      <c r="A6" s="9" t="s">
        <v>20</v>
      </c>
      <c r="B6" s="8"/>
      <c r="C6" s="8"/>
      <c r="D6" s="8"/>
      <c r="E6" s="8"/>
      <c r="F6" s="8" t="s">
        <v>21</v>
      </c>
      <c r="G6" s="8"/>
      <c r="H6" s="8"/>
      <c r="I6" s="8"/>
      <c r="J6" s="8"/>
      <c r="K6" s="8"/>
    </row>
    <row r="9" spans="1:15" ht="15.75" thickBot="1"/>
    <row r="10" spans="1:15" ht="59.25" thickBot="1">
      <c r="A10" s="31" t="s">
        <v>0</v>
      </c>
      <c r="B10" s="26" t="s">
        <v>6</v>
      </c>
      <c r="C10" s="17" t="s">
        <v>1</v>
      </c>
      <c r="D10" s="28" t="s">
        <v>2</v>
      </c>
      <c r="E10" s="12" t="s">
        <v>3</v>
      </c>
      <c r="F10" s="13"/>
      <c r="G10" s="13"/>
      <c r="H10" s="13"/>
      <c r="I10" s="14"/>
      <c r="J10" s="24" t="s">
        <v>4</v>
      </c>
      <c r="K10" s="15" t="s">
        <v>5</v>
      </c>
      <c r="L10" s="16"/>
      <c r="M10" s="26" t="s">
        <v>6</v>
      </c>
      <c r="N10" s="29" t="s">
        <v>7</v>
      </c>
      <c r="O10" s="10" t="s">
        <v>8</v>
      </c>
    </row>
    <row r="11" spans="1:15">
      <c r="A11" s="32"/>
      <c r="B11" s="27"/>
      <c r="C11" s="18"/>
      <c r="D11" s="33">
        <v>10</v>
      </c>
      <c r="E11" s="37">
        <v>5</v>
      </c>
      <c r="F11" s="38">
        <v>5</v>
      </c>
      <c r="G11" s="38">
        <v>5</v>
      </c>
      <c r="H11" s="38">
        <v>5</v>
      </c>
      <c r="I11" s="39">
        <v>5</v>
      </c>
      <c r="J11" s="25"/>
      <c r="K11" s="35">
        <v>10</v>
      </c>
      <c r="L11" s="36">
        <v>10</v>
      </c>
      <c r="M11" s="27"/>
      <c r="N11" s="35">
        <v>100</v>
      </c>
      <c r="O11" s="11"/>
    </row>
    <row r="12" spans="1:15">
      <c r="A12" s="3">
        <v>1</v>
      </c>
      <c r="B12" s="41">
        <v>87</v>
      </c>
      <c r="C12" s="3" t="s">
        <v>9</v>
      </c>
      <c r="D12" s="3">
        <v>7</v>
      </c>
      <c r="E12" s="3">
        <v>5</v>
      </c>
      <c r="F12" s="3">
        <v>4</v>
      </c>
      <c r="G12" s="3">
        <v>5</v>
      </c>
      <c r="H12" s="3">
        <v>3</v>
      </c>
      <c r="I12" s="3">
        <v>4</v>
      </c>
      <c r="J12" s="3">
        <v>3</v>
      </c>
      <c r="K12" s="3">
        <v>6</v>
      </c>
      <c r="L12" s="3">
        <v>8</v>
      </c>
      <c r="M12" s="44">
        <v>35</v>
      </c>
      <c r="N12" s="45">
        <f>SUM(D12+F12+G12+H12+I12+J12+K12+L12+M12)</f>
        <v>75</v>
      </c>
      <c r="O12" s="30" t="str">
        <f>IF(N12&gt;=51,"APROBADO","REPROBADO")</f>
        <v>APROBADO</v>
      </c>
    </row>
    <row r="13" spans="1:15">
      <c r="A13" s="3">
        <v>2</v>
      </c>
      <c r="B13" s="41">
        <v>53</v>
      </c>
      <c r="C13" s="3" t="s">
        <v>10</v>
      </c>
      <c r="D13" s="3">
        <v>4</v>
      </c>
      <c r="E13" s="3">
        <v>4</v>
      </c>
      <c r="F13" s="3">
        <v>3</v>
      </c>
      <c r="G13" s="3"/>
      <c r="H13" s="3">
        <v>2</v>
      </c>
      <c r="I13" s="3">
        <v>1</v>
      </c>
      <c r="J13" s="3">
        <v>2</v>
      </c>
      <c r="K13" s="3">
        <v>2</v>
      </c>
      <c r="L13" s="3">
        <v>1</v>
      </c>
      <c r="M13" s="44">
        <v>26</v>
      </c>
      <c r="N13" s="45">
        <f t="shared" ref="N13:N15" si="0">SUM(D13+F13+G13+H13+I13+J13+K13+L13+M13)</f>
        <v>41</v>
      </c>
      <c r="O13" s="5" t="str">
        <f t="shared" ref="O13:O16" si="1">IF(N13&gt;=51,"APROBADO","REPROBADO")</f>
        <v>REPROBADO</v>
      </c>
    </row>
    <row r="14" spans="1:15">
      <c r="A14" s="3">
        <v>3</v>
      </c>
      <c r="B14" s="41">
        <v>23</v>
      </c>
      <c r="C14" s="3" t="s">
        <v>11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4">
        <v>5</v>
      </c>
      <c r="N14" s="45">
        <f t="shared" si="0"/>
        <v>5</v>
      </c>
      <c r="O14" s="5" t="str">
        <f t="shared" si="1"/>
        <v>REPROBADO</v>
      </c>
    </row>
    <row r="15" spans="1:15">
      <c r="A15" s="3">
        <v>4</v>
      </c>
      <c r="B15" s="41">
        <v>0</v>
      </c>
      <c r="C15" s="3" t="s">
        <v>12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1</v>
      </c>
      <c r="M15" s="44">
        <v>2</v>
      </c>
      <c r="N15" s="45">
        <f t="shared" si="0"/>
        <v>5</v>
      </c>
      <c r="O15" s="5" t="str">
        <f t="shared" si="1"/>
        <v>REPROBADO</v>
      </c>
    </row>
    <row r="16" spans="1:15">
      <c r="A16" s="3">
        <v>5</v>
      </c>
      <c r="B16" s="41">
        <v>100</v>
      </c>
      <c r="C16" s="3" t="s">
        <v>13</v>
      </c>
      <c r="D16" s="3">
        <v>10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4">
        <v>5</v>
      </c>
      <c r="K16" s="34">
        <v>10</v>
      </c>
      <c r="L16" s="34">
        <v>10</v>
      </c>
      <c r="M16" s="44">
        <v>40</v>
      </c>
      <c r="N16" s="45">
        <f>SUM(D16+E16+F16+G16+H16+I16+J16+K16+L16+M16)</f>
        <v>100</v>
      </c>
      <c r="O16" s="30" t="str">
        <f t="shared" si="1"/>
        <v>APROBADO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S9" sqref="S9"/>
    </sheetView>
  </sheetViews>
  <sheetFormatPr baseColWidth="10" defaultRowHeight="15"/>
  <cols>
    <col min="1" max="1" width="6.5703125" customWidth="1"/>
    <col min="2" max="2" width="5.7109375" customWidth="1"/>
    <col min="3" max="3" width="4.85546875" customWidth="1"/>
    <col min="4" max="4" width="28" customWidth="1"/>
    <col min="5" max="5" width="5.5703125" customWidth="1"/>
    <col min="6" max="7" width="5.28515625" customWidth="1"/>
    <col min="8" max="8" width="5.140625" customWidth="1"/>
    <col min="9" max="9" width="5.28515625" customWidth="1"/>
    <col min="10" max="10" width="5.140625" customWidth="1"/>
    <col min="11" max="14" width="6.5703125" customWidth="1"/>
    <col min="15" max="15" width="7.85546875" customWidth="1"/>
    <col min="16" max="16" width="15.7109375" customWidth="1"/>
  </cols>
  <sheetData>
    <row r="1" spans="1:16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16" ht="18.75">
      <c r="A2" s="8"/>
      <c r="B2" s="8"/>
      <c r="C2" s="6" t="s">
        <v>15</v>
      </c>
      <c r="D2" s="8"/>
      <c r="E2" s="8"/>
      <c r="F2" s="8"/>
      <c r="G2" s="8"/>
      <c r="H2" s="8"/>
      <c r="I2" s="8"/>
    </row>
    <row r="3" spans="1:16">
      <c r="A3" s="8"/>
      <c r="B3" s="8"/>
      <c r="C3" s="8"/>
      <c r="D3" s="8"/>
      <c r="E3" s="8"/>
      <c r="F3" s="8"/>
      <c r="G3" s="8"/>
      <c r="H3" s="8"/>
      <c r="I3" s="8"/>
    </row>
    <row r="4" spans="1:16">
      <c r="A4" s="8" t="s">
        <v>16</v>
      </c>
      <c r="B4" s="8"/>
      <c r="C4" s="8"/>
      <c r="D4" s="8"/>
      <c r="E4" s="8"/>
      <c r="F4" s="8" t="s">
        <v>17</v>
      </c>
      <c r="G4" s="8"/>
      <c r="H4" s="8"/>
      <c r="I4" s="8"/>
    </row>
    <row r="5" spans="1:16">
      <c r="A5" s="8" t="s">
        <v>18</v>
      </c>
      <c r="B5" s="8"/>
      <c r="C5" s="8"/>
      <c r="D5" s="8"/>
      <c r="E5" s="8"/>
      <c r="F5" s="8" t="s">
        <v>19</v>
      </c>
      <c r="G5" s="8"/>
      <c r="H5" s="8"/>
      <c r="I5" s="8"/>
    </row>
    <row r="6" spans="1:16">
      <c r="A6" s="9" t="s">
        <v>20</v>
      </c>
      <c r="B6" s="8"/>
      <c r="C6" s="8"/>
      <c r="D6" s="8"/>
      <c r="E6" s="8"/>
      <c r="F6" s="8" t="s">
        <v>21</v>
      </c>
      <c r="G6" s="8"/>
      <c r="H6" s="8"/>
      <c r="I6" s="8"/>
    </row>
    <row r="8" spans="1:16" ht="15.75" thickBot="1"/>
    <row r="9" spans="1:16" ht="59.25" thickBot="1">
      <c r="A9" s="31" t="s">
        <v>0</v>
      </c>
      <c r="B9" s="26" t="s">
        <v>6</v>
      </c>
      <c r="C9" s="26" t="s">
        <v>6</v>
      </c>
      <c r="D9" s="17" t="s">
        <v>1</v>
      </c>
      <c r="E9" s="28" t="s">
        <v>2</v>
      </c>
      <c r="F9" s="12" t="s">
        <v>3</v>
      </c>
      <c r="G9" s="13"/>
      <c r="H9" s="13"/>
      <c r="I9" s="13"/>
      <c r="J9" s="14"/>
      <c r="K9" s="24" t="s">
        <v>4</v>
      </c>
      <c r="L9" s="15" t="s">
        <v>5</v>
      </c>
      <c r="M9" s="16"/>
      <c r="N9" s="26" t="s">
        <v>6</v>
      </c>
      <c r="O9" s="29" t="s">
        <v>7</v>
      </c>
      <c r="P9" s="10" t="s">
        <v>8</v>
      </c>
    </row>
    <row r="10" spans="1:16">
      <c r="A10" s="32"/>
      <c r="B10" s="27"/>
      <c r="C10" s="27"/>
      <c r="D10" s="18"/>
      <c r="E10" s="33">
        <v>10</v>
      </c>
      <c r="F10" s="37">
        <v>5</v>
      </c>
      <c r="G10" s="38">
        <v>5</v>
      </c>
      <c r="H10" s="38">
        <v>5</v>
      </c>
      <c r="I10" s="38">
        <v>5</v>
      </c>
      <c r="J10" s="39">
        <v>5</v>
      </c>
      <c r="K10" s="25"/>
      <c r="L10" s="35">
        <v>10</v>
      </c>
      <c r="M10" s="36">
        <v>10</v>
      </c>
      <c r="N10" s="27"/>
      <c r="O10" s="35">
        <v>100</v>
      </c>
      <c r="P10" s="11"/>
    </row>
    <row r="11" spans="1:16">
      <c r="A11" s="3">
        <v>1</v>
      </c>
      <c r="B11" s="41">
        <v>87</v>
      </c>
      <c r="C11" s="40">
        <v>75</v>
      </c>
      <c r="D11" s="3" t="s">
        <v>9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3">
        <v>2</v>
      </c>
      <c r="K11" s="3">
        <v>5</v>
      </c>
      <c r="L11" s="3">
        <v>8</v>
      </c>
      <c r="M11" s="3">
        <v>1</v>
      </c>
      <c r="N11" s="3">
        <v>38</v>
      </c>
      <c r="O11" s="43">
        <f>SUM(E11+G11+H11+I11+J11+K11+L11+M11+N11)</f>
        <v>74</v>
      </c>
      <c r="P11" s="30" t="str">
        <f>IF(O11&gt;=51,"APROBADO","REPROBADO")</f>
        <v>APROBADO</v>
      </c>
    </row>
    <row r="12" spans="1:16">
      <c r="A12" s="3">
        <v>2</v>
      </c>
      <c r="B12" s="41">
        <v>53</v>
      </c>
      <c r="C12" s="40">
        <v>41</v>
      </c>
      <c r="D12" s="3" t="s">
        <v>10</v>
      </c>
      <c r="E12" s="3">
        <v>2</v>
      </c>
      <c r="F12" s="3">
        <v>2</v>
      </c>
      <c r="G12" s="3">
        <v>4</v>
      </c>
      <c r="H12" s="3"/>
      <c r="I12" s="3">
        <v>2</v>
      </c>
      <c r="J12" s="3">
        <v>2</v>
      </c>
      <c r="K12" s="3">
        <v>3</v>
      </c>
      <c r="L12" s="3">
        <v>3</v>
      </c>
      <c r="M12" s="3">
        <v>2</v>
      </c>
      <c r="N12" s="3">
        <v>30</v>
      </c>
      <c r="O12" s="43">
        <f t="shared" ref="O12:O14" si="0">SUM(E12+G12+H12+I12+J12+K12+L12+M12+N12)</f>
        <v>48</v>
      </c>
      <c r="P12" s="5" t="str">
        <f t="shared" ref="P12:P15" si="1">IF(O12&gt;=51,"APROBADO","REPROBADO")</f>
        <v>REPROBADO</v>
      </c>
    </row>
    <row r="13" spans="1:16">
      <c r="A13" s="3">
        <v>3</v>
      </c>
      <c r="B13" s="41">
        <v>23</v>
      </c>
      <c r="C13" s="40">
        <v>5</v>
      </c>
      <c r="D13" s="3" t="s">
        <v>11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5</v>
      </c>
      <c r="O13" s="43">
        <f t="shared" si="0"/>
        <v>5</v>
      </c>
      <c r="P13" s="5" t="str">
        <f t="shared" si="1"/>
        <v>REPROBADO</v>
      </c>
    </row>
    <row r="14" spans="1:16">
      <c r="A14" s="3">
        <v>4</v>
      </c>
      <c r="B14" s="41">
        <v>0</v>
      </c>
      <c r="C14" s="40">
        <v>5</v>
      </c>
      <c r="D14" s="3" t="s">
        <v>12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1</v>
      </c>
      <c r="N14" s="3">
        <v>2</v>
      </c>
      <c r="O14" s="43">
        <f t="shared" si="0"/>
        <v>5</v>
      </c>
      <c r="P14" s="5" t="str">
        <f t="shared" si="1"/>
        <v>REPROBADO</v>
      </c>
    </row>
    <row r="15" spans="1:16">
      <c r="A15" s="3">
        <v>5</v>
      </c>
      <c r="B15" s="41">
        <v>100</v>
      </c>
      <c r="C15" s="40">
        <v>100</v>
      </c>
      <c r="D15" s="3" t="s">
        <v>13</v>
      </c>
      <c r="E15" s="3">
        <v>10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4">
        <v>5</v>
      </c>
      <c r="L15" s="34">
        <v>10</v>
      </c>
      <c r="M15" s="34">
        <v>10</v>
      </c>
      <c r="N15" s="34">
        <v>40</v>
      </c>
      <c r="O15" s="43">
        <f>SUM(E15+F15+G15+H15+I15+J15+K15+L15+M15+N15)</f>
        <v>100</v>
      </c>
      <c r="P15" s="30" t="str">
        <f t="shared" si="1"/>
        <v>APROBADO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L8" sqref="L8"/>
    </sheetView>
  </sheetViews>
  <sheetFormatPr baseColWidth="10" defaultRowHeight="15"/>
  <cols>
    <col min="1" max="1" width="8.28515625" customWidth="1"/>
    <col min="2" max="2" width="25.85546875" customWidth="1"/>
    <col min="3" max="3" width="6" customWidth="1"/>
    <col min="4" max="5" width="6.140625" customWidth="1"/>
    <col min="6" max="6" width="11.85546875" bestFit="1" customWidth="1"/>
    <col min="7" max="7" width="15.42578125" customWidth="1"/>
    <col min="8" max="8" width="11.42578125" customWidth="1"/>
  </cols>
  <sheetData>
    <row r="1" spans="1:9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ht="18.75">
      <c r="A2" s="8"/>
      <c r="B2" s="8"/>
      <c r="C2" s="6" t="s">
        <v>15</v>
      </c>
      <c r="D2" s="8"/>
      <c r="E2" s="8"/>
      <c r="F2" s="8"/>
      <c r="G2" s="8"/>
      <c r="H2" s="8"/>
      <c r="I2" s="8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4" spans="1:9">
      <c r="A4" s="8" t="s">
        <v>16</v>
      </c>
      <c r="B4" s="8"/>
      <c r="C4" s="8"/>
      <c r="D4" s="8"/>
      <c r="E4" s="8"/>
      <c r="F4" s="8" t="s">
        <v>17</v>
      </c>
      <c r="G4" s="8"/>
      <c r="H4" s="8"/>
      <c r="I4" s="8"/>
    </row>
    <row r="5" spans="1:9">
      <c r="A5" s="8" t="s">
        <v>18</v>
      </c>
      <c r="B5" s="8"/>
      <c r="C5" s="8"/>
      <c r="D5" s="8"/>
      <c r="E5" s="8"/>
      <c r="F5" s="8" t="s">
        <v>19</v>
      </c>
      <c r="G5" s="8"/>
      <c r="H5" s="8"/>
      <c r="I5" s="8"/>
    </row>
    <row r="6" spans="1:9">
      <c r="A6" s="9" t="s">
        <v>20</v>
      </c>
      <c r="B6" s="8"/>
      <c r="C6" s="8"/>
      <c r="D6" s="8"/>
      <c r="E6" s="8"/>
      <c r="F6" s="8" t="s">
        <v>21</v>
      </c>
      <c r="G6" s="8"/>
      <c r="H6" s="8"/>
      <c r="I6" s="8"/>
    </row>
    <row r="8" spans="1:9" ht="15.75" thickBot="1"/>
    <row r="9" spans="1:9" ht="60.75" thickBot="1">
      <c r="A9" s="31" t="s">
        <v>0</v>
      </c>
      <c r="B9" s="17" t="s">
        <v>1</v>
      </c>
      <c r="C9" s="31" t="s">
        <v>25</v>
      </c>
      <c r="D9" s="31" t="s">
        <v>26</v>
      </c>
      <c r="E9" s="31" t="s">
        <v>27</v>
      </c>
      <c r="F9" s="29" t="s">
        <v>7</v>
      </c>
      <c r="G9" s="10" t="s">
        <v>8</v>
      </c>
    </row>
    <row r="10" spans="1:9">
      <c r="A10" s="32"/>
      <c r="B10" s="18"/>
      <c r="C10" s="32"/>
      <c r="D10" s="32"/>
      <c r="E10" s="32"/>
      <c r="F10" s="35">
        <v>100</v>
      </c>
      <c r="G10" s="11"/>
    </row>
    <row r="11" spans="1:9">
      <c r="A11" s="3">
        <v>1</v>
      </c>
      <c r="B11" s="2" t="s">
        <v>9</v>
      </c>
      <c r="C11" s="41">
        <v>87</v>
      </c>
      <c r="D11" s="40">
        <v>75</v>
      </c>
      <c r="E11" s="43">
        <v>79</v>
      </c>
      <c r="F11" s="45">
        <f>SUM(C11+D11+E11)/3</f>
        <v>80.333333333333329</v>
      </c>
      <c r="G11" s="30" t="str">
        <f>IF(F11&gt;=51,"APROBADO","REPROBADO")</f>
        <v>APROBADO</v>
      </c>
    </row>
    <row r="12" spans="1:9">
      <c r="A12" s="3">
        <v>2</v>
      </c>
      <c r="B12" s="2" t="s">
        <v>10</v>
      </c>
      <c r="C12" s="41">
        <v>53</v>
      </c>
      <c r="D12" s="40">
        <v>41</v>
      </c>
      <c r="E12" s="43">
        <v>48</v>
      </c>
      <c r="F12" s="45">
        <f t="shared" ref="F12:F15" si="0">SUM(C12+D12+E12)/3</f>
        <v>47.333333333333336</v>
      </c>
      <c r="G12" s="5" t="str">
        <f t="shared" ref="G12:G15" si="1">IF(F12&gt;=51,"APROBADO","REPROBADO")</f>
        <v>REPROBADO</v>
      </c>
    </row>
    <row r="13" spans="1:9">
      <c r="A13" s="3">
        <v>3</v>
      </c>
      <c r="B13" s="2" t="s">
        <v>11</v>
      </c>
      <c r="C13" s="41">
        <v>23</v>
      </c>
      <c r="D13" s="40">
        <v>5</v>
      </c>
      <c r="E13" s="43">
        <v>5</v>
      </c>
      <c r="F13" s="45">
        <f t="shared" si="0"/>
        <v>11</v>
      </c>
      <c r="G13" s="5" t="str">
        <f t="shared" si="1"/>
        <v>REPROBADO</v>
      </c>
    </row>
    <row r="14" spans="1:9">
      <c r="A14" s="3">
        <v>4</v>
      </c>
      <c r="B14" s="2" t="s">
        <v>12</v>
      </c>
      <c r="C14" s="41">
        <v>0</v>
      </c>
      <c r="D14" s="40">
        <v>5</v>
      </c>
      <c r="E14" s="43">
        <v>5</v>
      </c>
      <c r="F14" s="45">
        <f t="shared" si="0"/>
        <v>3.3333333333333335</v>
      </c>
      <c r="G14" s="5" t="str">
        <f t="shared" si="1"/>
        <v>REPROBADO</v>
      </c>
    </row>
    <row r="15" spans="1:9">
      <c r="A15" s="3">
        <v>5</v>
      </c>
      <c r="B15" s="2" t="s">
        <v>13</v>
      </c>
      <c r="C15" s="41">
        <v>100</v>
      </c>
      <c r="D15" s="40">
        <v>100</v>
      </c>
      <c r="E15" s="43">
        <v>100</v>
      </c>
      <c r="F15" s="45">
        <f t="shared" si="0"/>
        <v>100</v>
      </c>
      <c r="G15" s="30" t="str">
        <f t="shared" si="1"/>
        <v>APROBADO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CENTRALIZADOR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2020-06-03T19:10:38Z</dcterms:created>
  <dcterms:modified xsi:type="dcterms:W3CDTF">2020-06-03T21:16:11Z</dcterms:modified>
</cp:coreProperties>
</file>