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4403A6DB-5721-420B-A37F-42034A4D675E}" xr6:coauthVersionLast="47" xr6:coauthVersionMax="47" xr10:uidLastSave="{00000000-0000-0000-0000-000000000000}"/>
  <bookViews>
    <workbookView xWindow="-120" yWindow="-120" windowWidth="20730" windowHeight="11160" xr2:uid="{58F16011-096D-49BF-9FD7-F5F5C7517E0F}"/>
  </bookViews>
  <sheets>
    <sheet name="Sheet1" sheetId="1" r:id="rId1"/>
    <sheet name="Sheet2" sheetId="2" r:id="rId2"/>
  </sheets>
  <definedNames>
    <definedName name="_xlnm._FilterDatabase" localSheetId="0" hidden="1">Sheet1!$E$1:$E$30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1" l="1"/>
  <c r="AA36" i="1"/>
  <c r="AA35" i="1"/>
  <c r="AA34" i="1"/>
  <c r="AA33" i="1"/>
  <c r="AA32" i="1"/>
  <c r="AA31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<sst xmlns="http://schemas.openxmlformats.org/spreadsheetml/2006/main" count="753" uniqueCount="290">
  <si>
    <t>EmpID</t>
  </si>
  <si>
    <t>FirstName</t>
  </si>
  <si>
    <t>LastName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</si>
  <si>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</si>
  <si>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</si>
  <si>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</si>
  <si>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</si>
  <si>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</si>
  <si>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</si>
  <si>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</si>
  <si>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</si>
  <si>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</si>
  <si>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</si>
  <si>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</si>
  <si>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</si>
  <si>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</si>
  <si>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</si>
  <si>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</si>
  <si>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</si>
  <si>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</si>
  <si>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</si>
  <si>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</si>
  <si>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</si>
  <si>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</si>
  <si>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</si>
  <si>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</si>
  <si>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</si>
  <si>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</si>
  <si>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</si>
  <si>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</si>
  <si>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</si>
  <si>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</si>
  <si>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</si>
  <si>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</si>
  <si>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</si>
  <si>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</si>
  <si>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</si>
  <si>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</si>
  <si>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</si>
  <si>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</si>
  <si>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</si>
  <si>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</si>
  <si>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</si>
  <si>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</si>
  <si>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</si>
  <si>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</si>
  <si>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</si>
  <si>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</si>
  <si>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</si>
  <si>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</si>
  <si>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</si>
  <si>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</si>
  <si>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</si>
  <si>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</si>
  <si>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</si>
  <si>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</si>
  <si>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</si>
  <si>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</si>
  <si>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</si>
  <si>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</si>
  <si>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</si>
  <si>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</si>
  <si>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</si>
  <si>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</si>
  <si>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</si>
  <si>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</si>
  <si>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</si>
  <si>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</si>
  <si>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</si>
  <si>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</si>
  <si>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</si>
  <si>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</si>
  <si>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</si>
  <si>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</si>
  <si>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</si>
  <si>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</si>
  <si>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</si>
  <si>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</si>
  <si>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</si>
  <si>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</si>
  <si>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</si>
  <si>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</si>
  <si>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</si>
  <si>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</si>
  <si>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</si>
  <si>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</si>
  <si>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</si>
  <si>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</si>
  <si>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</si>
  <si>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</si>
  <si>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</si>
  <si>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</si>
  <si>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</si>
  <si>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</si>
  <si>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</si>
  <si>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</si>
  <si>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</si>
  <si>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</si>
  <si>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</si>
  <si>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</si>
  <si>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</si>
  <si>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</si>
  <si>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</si>
  <si>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</si>
  <si>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</si>
  <si>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</si>
  <si>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</si>
  <si>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</si>
  <si>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</si>
  <si>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</si>
  <si>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</si>
  <si>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</si>
  <si>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</si>
  <si>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</si>
  <si>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</si>
  <si>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</si>
  <si>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</si>
  <si>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</si>
  <si>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</si>
  <si>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</si>
  <si>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</si>
  <si>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</si>
  <si>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</si>
  <si>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</si>
  <si>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</si>
  <si>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</si>
  <si>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</si>
  <si>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</si>
  <si>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</si>
  <si>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</si>
  <si>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</si>
  <si>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</si>
  <si>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</si>
  <si>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</si>
  <si>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</si>
  <si>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</si>
  <si>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</si>
  <si>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</si>
  <si>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</si>
  <si>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</si>
  <si>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</si>
  <si>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</si>
  <si>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</si>
  <si>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</si>
  <si>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</si>
  <si>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</si>
  <si>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</si>
  <si>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</si>
  <si>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</si>
  <si>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</si>
  <si>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</si>
  <si>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</si>
  <si>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</si>
  <si>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</si>
  <si>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</si>
  <si>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</si>
  <si>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</si>
  <si>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</si>
  <si>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</si>
  <si>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</si>
  <si>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</si>
  <si>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</si>
  <si>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</si>
  <si>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</si>
  <si>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</si>
  <si>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</si>
  <si>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</si>
  <si>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</si>
  <si>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</si>
  <si>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</si>
  <si>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</si>
  <si>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</si>
  <si>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</si>
  <si>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</si>
  <si>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</si>
  <si>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</si>
  <si>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</si>
  <si>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</si>
  <si>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</si>
  <si>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</si>
  <si>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</si>
  <si>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</si>
  <si>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</si>
  <si>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</si>
  <si>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</si>
  <si>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</si>
  <si>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</si>
  <si>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Driller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</si>
  <si>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</si>
  <si>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</si>
  <si>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</si>
  <si>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</si>
  <si>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</si>
  <si>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</si>
  <si>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</si>
  <si>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</si>
  <si>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</si>
  <si>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</si>
  <si>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</si>
  <si>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</si>
  <si>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</si>
  <si>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</si>
  <si>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</si>
  <si>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</si>
  <si>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</si>
  <si>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</si>
  <si>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</si>
  <si>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</si>
  <si>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</si>
  <si>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</si>
  <si>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</si>
  <si>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</si>
  <si>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</si>
  <si>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</si>
  <si>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</si>
  <si>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</si>
  <si>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</si>
  <si>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</si>
  <si>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</si>
  <si>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</si>
  <si>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</si>
  <si>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</si>
  <si>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</si>
  <si>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</si>
  <si>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</si>
  <si>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</si>
  <si>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</si>
  <si>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</si>
  <si>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</si>
  <si>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</si>
  <si>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</si>
  <si>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</si>
  <si>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</si>
  <si>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</si>
  <si>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</si>
  <si>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</si>
  <si>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</si>
  <si>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</si>
  <si>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</si>
  <si>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</si>
  <si>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</si>
  <si>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</si>
  <si>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Elizabeth Anderson</t>
  </si>
  <si>
    <t>cory.robinson@bilearner.com</t>
  </si>
  <si>
    <t>Several young whether that expert.</t>
  </si>
  <si>
    <t>Erin Bailey</t>
  </si>
  <si>
    <t>saniya.yu@bilearner.com</t>
  </si>
  <si>
    <t>Science end approach democratic treatment.</t>
  </si>
  <si>
    <t>Cory</t>
  </si>
  <si>
    <t>Robinson</t>
  </si>
  <si>
    <t>Saniya</t>
  </si>
  <si>
    <t>Yu</t>
  </si>
  <si>
    <t>Beatrice</t>
  </si>
  <si>
    <t>Chace</t>
  </si>
  <si>
    <t>Margaret Hampton</t>
  </si>
  <si>
    <t>beatrice.chace@bilearner.com</t>
  </si>
  <si>
    <t>Trial little must kitchen recently.</t>
  </si>
  <si>
    <t>Catv</t>
  </si>
  <si>
    <t>Adrienne J</t>
  </si>
  <si>
    <t>Homberger</t>
  </si>
  <si>
    <t>Production Technician II</t>
  </si>
  <si>
    <t>Brandon Miller</t>
  </si>
  <si>
    <t>adrienne j.homberger@bilearner.com</t>
  </si>
  <si>
    <t>Voluntarily Terminated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</si>
  <si>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</si>
  <si>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</si>
  <si>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</si>
  <si>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</si>
  <si>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</si>
  <si>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</si>
  <si>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</si>
  <si>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</si>
  <si>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</si>
  <si>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</si>
  <si>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</si>
  <si>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</si>
  <si>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</si>
  <si>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</si>
  <si>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</si>
  <si>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</si>
  <si>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 xml:space="preserve">Performance level 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</si>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</sst>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15" fontId="1" fillId="2" borderId="0" xfId="0" applyNumberFormat="1" applyFont="1" applyFill="1" applyBorder="1" applyAlignment="1" applyProtection="1">
      <alignment vertical="center"/>
    </xf>
    <xf numFmtId="0" fontId="0" fillId="2" borderId="0" xfId="0" applyFill="1"/>
    <xf numFmtId="0" fontId="2" fillId="0" borderId="0" xfId="0" applyNumberFormat="1" applyFont="1" applyFill="1" applyBorder="1" applyAlignment="1" applyProtection="1">
      <alignment vertical="center"/>
    </xf>
    <xf numFmtId="15" fontId="2" fillId="0" borderId="0" xfId="0" applyNumberFormat="1" applyFont="1" applyFill="1" applyBorder="1" applyAlignment="1" applyProtection="1">
      <alignment vertical="center"/>
    </xf>
    <xf numFmtId="15" fontId="2" fillId="2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NumberFormat="1" applyFont="1" applyFill="1" applyBorder="1" applyAlignment="1" applyProtection="1">
      <alignment vertical="center"/>
    </xf>
    <xf numFmtId="14" fontId="1" fillId="2" borderId="0" xfId="0" applyNumberFormat="1" applyFont="1" applyFill="1" applyBorder="1" applyAlignment="1" applyProtection="1">
      <alignment vertical="center"/>
    </xf>
    <xf numFmtId="14" fontId="2" fillId="2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3D3B-4F62-80B3-930EF196C617}"/>
            </c:ext>
          </c:extLst>
        </c:ser>
        <c:ser>
          <c:idx val="1"/>
          <c:order val="1"/>
          <c:tx>
            <c:v>LOW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3D3B-4F62-80B3-930EF196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23536"/>
        <c:axId val="531621424"/>
      </c:barChart>
      <c:lineChart>
        <c:grouping val="standard"/>
        <c:varyColors val="0"/>
        <c:ser>
          <c:idx val="2"/>
          <c:order val="2"/>
          <c:tx>
            <c:v>MEDIUM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D3B-4F62-80B3-930EF196C617}"/>
            </c:ext>
          </c:extLst>
        </c:ser>
        <c:ser>
          <c:idx val="3"/>
          <c:order val="3"/>
          <c:tx>
            <c:v>VERY HIGH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D3B-4F62-80B3-930EF196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1120"/>
        <c:axId val="529252176"/>
      </c:lineChart>
      <c:catAx>
        <c:axId val="531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1424"/>
        <c:crosses val="autoZero"/>
        <c:auto val="1"/>
        <c:lblAlgn val="ctr"/>
        <c:lblOffset val="100"/>
        <c:noMultiLvlLbl val="0"/>
      </c:catAx>
      <c:valAx>
        <c:axId val="5316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3536"/>
        <c:crosses val="autoZero"/>
        <c:crossBetween val="between"/>
      </c:valAx>
      <c:valAx>
        <c:axId val="52925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1120"/>
        <c:crosses val="max"/>
        <c:crossBetween val="between"/>
      </c:valAx>
      <c:catAx>
        <c:axId val="52925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925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171451</xdr:rowOff>
    </xdr:from>
    <xdr:to>
      <xdr:col>6</xdr:col>
      <xdr:colOff>19050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94BA-16FB-4743-9471-163CD842B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3.767213310188" createdVersion="8" refreshedVersion="8" minRefreshableVersion="3" recordCount="36" xr:uid="{94AA1374-6F6C-471F-BA48-01520110C581}">
  <cacheSource type="worksheet">
    <worksheetSource ref="A1:AA37" sheet="Sheet1"/>
  </cacheSource>
  <cacheFields count="27">
    <cacheField name="EmpID" numFmtId="0">
      <sharedItems containsSemiMixedTypes="0" containsString="0" containsNumber="1" containsInteger="1" minValue="3427" maxValue="3573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18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886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 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75F5-E2A6-4C2A-AF05-D6CCD366AF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2">
  <location ref="A3:F14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5E98-C077-4F07-A024-5B76D3A62F58}">
  <sheetPr filterMode="1"/>
  <dimension ref="A1:AB51"/>
  <sheetViews>
    <sheetView tabSelected="1" zoomScaleNormal="100" workbookViewId="0"/>
  </sheetViews>
  <sheetFormatPr defaultRowHeight="15"/>
  <cols>
    <col min="1" max="1" width="9.5703125" style="6" bestFit="1" customWidth="1"/>
    <col min="2" max="2" width="9.140625" style="6"/>
    <col min="4" max="4" width="10.140625" bestFit="1" customWidth="1"/>
    <col min="5" max="5" width="10.140625" style="6" bestFit="1" customWidth="1"/>
    <col min="6" max="6" width="15.85546875" customWidth="1"/>
    <col min="7" max="7" width="17.85546875" bestFit="1" customWidth="1"/>
    <col min="8" max="8" width="22.85546875" customWidth="1"/>
    <col min="9" max="9" width="12.42578125" style="6" bestFit="1" customWidth="1"/>
    <col min="14" max="14" width="9.140625" style="6"/>
    <col min="15" max="15" width="16.5703125" customWidth="1"/>
    <col min="18" max="18" width="10.42578125" style="6" bestFit="1" customWidth="1"/>
    <col min="22" max="22" width="9.28515625" customWidth="1"/>
    <col min="24" max="24" width="11.42578125" bestFit="1" customWidth="1"/>
    <col min="25" max="25" width="13.85546875" customWidth="1"/>
    <col min="26" max="26" width="14.5703125" style="6" customWidth="1"/>
    <col min="27" max="27" width="18" style="6" bestFit="1" customWidth="1"/>
  </cols>
  <sheetData>
    <row r="1" spans="1:28">
      <c r="A1" s="4" t="s">
        <v>0</v>
      </c>
      <c r="B1" s="4" t="s">
        <v>1</v>
      </c>
      <c r="C1" s="1" t="s">
        <v>2</v>
      </c>
      <c r="D1" s="1" t="s">
        <v>0</v>
      </c>
      <c r="E1" s="4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 t="s">
        <v>24</v>
      </c>
      <c r="AA1" s="13" t="s">
        <v>280</v>
      </c>
      <c r="AB1" s="1"/>
    </row>
    <row r="2" spans="1:28" hidden="1">
      <c r="A2" s="1">
        <v>3427</v>
      </c>
      <c r="B2" s="1" t="s">
        <v>25</v>
      </c>
      <c r="C2" s="1" t="s">
        <v>26</v>
      </c>
      <c r="D2" s="2">
        <v>43728</v>
      </c>
      <c r="E2" s="4"/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/>
      <c r="P2" s="1" t="s">
        <v>36</v>
      </c>
      <c r="Q2" s="1" t="s">
        <v>37</v>
      </c>
      <c r="R2" s="3">
        <v>25483</v>
      </c>
      <c r="S2" s="1" t="s">
        <v>38</v>
      </c>
      <c r="T2" s="1" t="s">
        <v>39</v>
      </c>
      <c r="U2" s="1" t="s">
        <v>40</v>
      </c>
      <c r="V2" s="1">
        <v>34904</v>
      </c>
      <c r="W2" s="1" t="s">
        <v>41</v>
      </c>
      <c r="X2" s="1" t="s">
        <v>42</v>
      </c>
      <c r="Y2" s="1" t="s">
        <v>43</v>
      </c>
      <c r="Z2" s="1">
        <v>4</v>
      </c>
      <c r="AA2" s="1"/>
      <c r="AB2" s="1"/>
    </row>
    <row r="3" spans="1:28" hidden="1">
      <c r="A3" s="1">
        <v>3428</v>
      </c>
      <c r="B3" s="1" t="s">
        <v>44</v>
      </c>
      <c r="C3" s="1" t="s">
        <v>45</v>
      </c>
      <c r="D3" s="2">
        <v>44968</v>
      </c>
      <c r="E3" s="4"/>
      <c r="F3" s="1" t="s">
        <v>27</v>
      </c>
      <c r="G3" s="1" t="s">
        <v>46</v>
      </c>
      <c r="H3" s="1" t="s">
        <v>47</v>
      </c>
      <c r="I3" s="1" t="s">
        <v>48</v>
      </c>
      <c r="J3" s="1" t="s">
        <v>31</v>
      </c>
      <c r="K3" s="1" t="s">
        <v>32</v>
      </c>
      <c r="L3" s="1" t="s">
        <v>49</v>
      </c>
      <c r="M3" s="1" t="s">
        <v>50</v>
      </c>
      <c r="N3" s="1" t="s">
        <v>35</v>
      </c>
      <c r="O3" s="1"/>
      <c r="P3" s="1" t="s">
        <v>36</v>
      </c>
      <c r="Q3" s="1" t="s">
        <v>51</v>
      </c>
      <c r="R3" s="3">
        <v>23984</v>
      </c>
      <c r="S3" s="1" t="s">
        <v>38</v>
      </c>
      <c r="T3" s="1" t="s">
        <v>52</v>
      </c>
      <c r="U3" s="1" t="s">
        <v>53</v>
      </c>
      <c r="V3" s="1">
        <v>6593</v>
      </c>
      <c r="W3" s="1" t="s">
        <v>54</v>
      </c>
      <c r="X3" s="1" t="s">
        <v>42</v>
      </c>
      <c r="Y3" s="1" t="s">
        <v>43</v>
      </c>
      <c r="Z3" s="1">
        <v>3</v>
      </c>
      <c r="AA3" s="1"/>
      <c r="AB3" s="1"/>
    </row>
    <row r="4" spans="1:28" hidden="1">
      <c r="A4" s="1">
        <v>3429</v>
      </c>
      <c r="B4" s="1" t="s">
        <v>55</v>
      </c>
      <c r="C4" s="1" t="s">
        <v>56</v>
      </c>
      <c r="D4" s="2">
        <v>43444</v>
      </c>
      <c r="E4" s="4"/>
      <c r="F4" s="1" t="s">
        <v>57</v>
      </c>
      <c r="G4" s="1" t="s">
        <v>58</v>
      </c>
      <c r="H4" s="1" t="s">
        <v>59</v>
      </c>
      <c r="I4" s="1" t="s">
        <v>60</v>
      </c>
      <c r="J4" s="1" t="s">
        <v>31</v>
      </c>
      <c r="K4" s="1" t="s">
        <v>61</v>
      </c>
      <c r="L4" s="1" t="s">
        <v>62</v>
      </c>
      <c r="M4" s="1" t="s">
        <v>50</v>
      </c>
      <c r="N4" s="1" t="s">
        <v>35</v>
      </c>
      <c r="O4" s="1"/>
      <c r="P4" s="1" t="s">
        <v>63</v>
      </c>
      <c r="Q4" s="1" t="s">
        <v>64</v>
      </c>
      <c r="R4" s="3">
        <v>33517</v>
      </c>
      <c r="S4" s="1" t="s">
        <v>38</v>
      </c>
      <c r="T4" s="1" t="s">
        <v>65</v>
      </c>
      <c r="U4" s="1" t="s">
        <v>53</v>
      </c>
      <c r="V4" s="1">
        <v>2330</v>
      </c>
      <c r="W4" s="1" t="s">
        <v>54</v>
      </c>
      <c r="X4" s="1" t="s">
        <v>42</v>
      </c>
      <c r="Y4" s="1" t="s">
        <v>43</v>
      </c>
      <c r="Z4" s="1">
        <v>4</v>
      </c>
      <c r="AA4" s="1"/>
      <c r="AB4" s="1"/>
    </row>
    <row r="5" spans="1:28" hidden="1">
      <c r="A5" s="1">
        <v>3430</v>
      </c>
      <c r="B5" s="1" t="s">
        <v>66</v>
      </c>
      <c r="C5" s="1" t="s">
        <v>67</v>
      </c>
      <c r="D5" s="2">
        <v>44368</v>
      </c>
      <c r="E5" s="4"/>
      <c r="F5" s="1" t="s">
        <v>57</v>
      </c>
      <c r="G5" s="1" t="s">
        <v>68</v>
      </c>
      <c r="H5" s="1" t="s">
        <v>69</v>
      </c>
      <c r="I5" s="1" t="s">
        <v>30</v>
      </c>
      <c r="J5" s="1" t="s">
        <v>31</v>
      </c>
      <c r="K5" s="1" t="s">
        <v>32</v>
      </c>
      <c r="L5" s="1" t="s">
        <v>49</v>
      </c>
      <c r="M5" s="1" t="s">
        <v>61</v>
      </c>
      <c r="N5" s="1" t="s">
        <v>35</v>
      </c>
      <c r="O5" s="1"/>
      <c r="P5" s="1" t="s">
        <v>63</v>
      </c>
      <c r="Q5" s="1" t="s">
        <v>37</v>
      </c>
      <c r="R5" s="3">
        <v>35889</v>
      </c>
      <c r="S5" s="1" t="s">
        <v>70</v>
      </c>
      <c r="T5" s="1" t="s">
        <v>71</v>
      </c>
      <c r="U5" s="1" t="s">
        <v>53</v>
      </c>
      <c r="V5" s="1">
        <v>58782</v>
      </c>
      <c r="W5" s="1" t="s">
        <v>72</v>
      </c>
      <c r="X5" s="1" t="s">
        <v>73</v>
      </c>
      <c r="Y5" s="1" t="s">
        <v>43</v>
      </c>
      <c r="Z5" s="1">
        <v>2</v>
      </c>
      <c r="AA5" s="1"/>
      <c r="AB5" s="1"/>
    </row>
    <row r="6" spans="1:28" hidden="1">
      <c r="A6" s="1">
        <v>3431</v>
      </c>
      <c r="B6" s="1" t="s">
        <v>74</v>
      </c>
      <c r="C6" s="1" t="s">
        <v>75</v>
      </c>
      <c r="D6" s="2">
        <v>43645</v>
      </c>
      <c r="E6" s="4"/>
      <c r="F6" s="1" t="s">
        <v>57</v>
      </c>
      <c r="G6" s="1" t="s">
        <v>76</v>
      </c>
      <c r="H6" s="1" t="s">
        <v>77</v>
      </c>
      <c r="I6" s="1" t="s">
        <v>78</v>
      </c>
      <c r="J6" s="1" t="s">
        <v>31</v>
      </c>
      <c r="K6" s="1" t="s">
        <v>32</v>
      </c>
      <c r="L6" s="1" t="s">
        <v>49</v>
      </c>
      <c r="M6" s="1" t="s">
        <v>34</v>
      </c>
      <c r="N6" s="1" t="s">
        <v>35</v>
      </c>
      <c r="O6" s="1"/>
      <c r="P6" s="1" t="s">
        <v>63</v>
      </c>
      <c r="Q6" s="1" t="s">
        <v>79</v>
      </c>
      <c r="R6" s="3">
        <v>25444</v>
      </c>
      <c r="S6" s="1" t="s">
        <v>80</v>
      </c>
      <c r="T6" s="1" t="s">
        <v>81</v>
      </c>
      <c r="U6" s="1" t="s">
        <v>40</v>
      </c>
      <c r="V6" s="1">
        <v>33174</v>
      </c>
      <c r="W6" s="1" t="s">
        <v>72</v>
      </c>
      <c r="X6" s="1" t="s">
        <v>82</v>
      </c>
      <c r="Y6" s="1" t="s">
        <v>43</v>
      </c>
      <c r="Z6" s="1">
        <v>3</v>
      </c>
      <c r="AA6" s="1"/>
      <c r="AB6" s="1"/>
    </row>
    <row r="7" spans="1:28" hidden="1">
      <c r="A7" s="1">
        <v>3432</v>
      </c>
      <c r="B7" s="1" t="s">
        <v>83</v>
      </c>
      <c r="C7" s="1" t="s">
        <v>84</v>
      </c>
      <c r="D7" s="2">
        <v>43847</v>
      </c>
      <c r="E7" s="4"/>
      <c r="F7" s="1" t="s">
        <v>57</v>
      </c>
      <c r="G7" s="1" t="s">
        <v>85</v>
      </c>
      <c r="H7" s="1" t="s">
        <v>86</v>
      </c>
      <c r="I7" s="1" t="s">
        <v>87</v>
      </c>
      <c r="J7" s="1" t="s">
        <v>31</v>
      </c>
      <c r="K7" s="1" t="s">
        <v>32</v>
      </c>
      <c r="L7" s="1" t="s">
        <v>62</v>
      </c>
      <c r="M7" s="1" t="s">
        <v>61</v>
      </c>
      <c r="N7" s="1" t="s">
        <v>35</v>
      </c>
      <c r="O7" s="1"/>
      <c r="P7" s="1" t="s">
        <v>63</v>
      </c>
      <c r="Q7" s="1" t="s">
        <v>88</v>
      </c>
      <c r="R7" s="3">
        <v>17991</v>
      </c>
      <c r="S7" s="1" t="s">
        <v>89</v>
      </c>
      <c r="T7" s="1" t="s">
        <v>90</v>
      </c>
      <c r="U7" s="1" t="s">
        <v>53</v>
      </c>
      <c r="V7" s="1">
        <v>6050</v>
      </c>
      <c r="W7" s="1" t="s">
        <v>91</v>
      </c>
      <c r="X7" s="1" t="s">
        <v>82</v>
      </c>
      <c r="Y7" s="1" t="s">
        <v>43</v>
      </c>
      <c r="Z7" s="1">
        <v>3</v>
      </c>
      <c r="AA7" s="1"/>
      <c r="AB7" s="1"/>
    </row>
    <row r="8" spans="1:28">
      <c r="A8" s="4">
        <v>3433</v>
      </c>
      <c r="B8" s="4" t="s">
        <v>92</v>
      </c>
      <c r="C8" s="1" t="s">
        <v>93</v>
      </c>
      <c r="D8" s="2">
        <v>44657</v>
      </c>
      <c r="E8" s="5">
        <v>45110</v>
      </c>
      <c r="F8" s="1" t="s">
        <v>57</v>
      </c>
      <c r="G8" s="1" t="s">
        <v>94</v>
      </c>
      <c r="H8" s="1" t="s">
        <v>95</v>
      </c>
      <c r="I8" s="4" t="s">
        <v>96</v>
      </c>
      <c r="J8" s="1" t="s">
        <v>31</v>
      </c>
      <c r="K8" s="1" t="s">
        <v>61</v>
      </c>
      <c r="L8" s="1" t="s">
        <v>62</v>
      </c>
      <c r="M8" s="1" t="s">
        <v>34</v>
      </c>
      <c r="N8" s="4" t="s">
        <v>97</v>
      </c>
      <c r="O8" s="1" t="s">
        <v>98</v>
      </c>
      <c r="P8" s="1" t="s">
        <v>63</v>
      </c>
      <c r="Q8" s="1" t="s">
        <v>99</v>
      </c>
      <c r="R8" s="14">
        <v>15523</v>
      </c>
      <c r="S8" s="1" t="s">
        <v>100</v>
      </c>
      <c r="T8" s="1" t="s">
        <v>101</v>
      </c>
      <c r="U8" s="1" t="s">
        <v>40</v>
      </c>
      <c r="V8" s="1">
        <v>90007</v>
      </c>
      <c r="W8" s="1" t="s">
        <v>54</v>
      </c>
      <c r="X8" s="1" t="s">
        <v>102</v>
      </c>
      <c r="Y8" s="1" t="s">
        <v>103</v>
      </c>
      <c r="Z8" s="4">
        <v>4</v>
      </c>
      <c r="AA8" s="13" t="str">
        <f>_xlfn.IFS(Z8&gt;=5,"VERY HIGH",Z8&gt;=4,"HIGH",Z8&gt;=3,"MEDIUM",TRUE,"LOW")</f>
        <v>HIGH</v>
      </c>
      <c r="AB8" s="1"/>
    </row>
    <row r="9" spans="1:28">
      <c r="A9" s="4">
        <v>3434</v>
      </c>
      <c r="B9" s="4" t="s">
        <v>104</v>
      </c>
      <c r="C9" s="1" t="s">
        <v>105</v>
      </c>
      <c r="D9" s="2">
        <v>44141</v>
      </c>
      <c r="E9" s="5">
        <v>44955</v>
      </c>
      <c r="F9" s="1" t="s">
        <v>57</v>
      </c>
      <c r="G9" s="1" t="s">
        <v>106</v>
      </c>
      <c r="H9" s="1" t="s">
        <v>107</v>
      </c>
      <c r="I9" s="4" t="s">
        <v>30</v>
      </c>
      <c r="J9" s="1" t="s">
        <v>31</v>
      </c>
      <c r="K9" s="1" t="s">
        <v>32</v>
      </c>
      <c r="L9" s="1" t="s">
        <v>33</v>
      </c>
      <c r="M9" s="1" t="s">
        <v>61</v>
      </c>
      <c r="N9" s="4" t="s">
        <v>97</v>
      </c>
      <c r="O9" s="1" t="s">
        <v>108</v>
      </c>
      <c r="P9" s="1" t="s">
        <v>63</v>
      </c>
      <c r="Q9" s="1" t="s">
        <v>109</v>
      </c>
      <c r="R9" s="14">
        <v>20886</v>
      </c>
      <c r="S9" s="1" t="s">
        <v>110</v>
      </c>
      <c r="T9" s="1" t="s">
        <v>111</v>
      </c>
      <c r="U9" s="1" t="s">
        <v>40</v>
      </c>
      <c r="V9" s="1">
        <v>97756</v>
      </c>
      <c r="W9" s="1" t="s">
        <v>41</v>
      </c>
      <c r="X9" s="1" t="s">
        <v>102</v>
      </c>
      <c r="Y9" s="1" t="s">
        <v>43</v>
      </c>
      <c r="Z9" s="4">
        <v>2</v>
      </c>
      <c r="AA9" s="13" t="str">
        <f>_xlfn.IFS(Z9&gt;=5,"VERY HIGH",Z9&gt;=4,"HIGH",Z9&gt;=3,"MEDIUM",TRUE,"LOW")</f>
        <v>LOW</v>
      </c>
      <c r="AB9" s="1"/>
    </row>
    <row r="10" spans="1:28" hidden="1">
      <c r="A10" s="1">
        <v>3435</v>
      </c>
      <c r="B10" s="1" t="s">
        <v>112</v>
      </c>
      <c r="C10" s="1" t="s">
        <v>113</v>
      </c>
      <c r="D10" s="2">
        <v>43330</v>
      </c>
      <c r="E10" s="4"/>
      <c r="F10" s="1" t="s">
        <v>57</v>
      </c>
      <c r="G10" s="1" t="s">
        <v>114</v>
      </c>
      <c r="H10" s="1" t="s">
        <v>115</v>
      </c>
      <c r="I10" s="1" t="s">
        <v>116</v>
      </c>
      <c r="J10" s="1" t="s">
        <v>31</v>
      </c>
      <c r="K10" s="1" t="s">
        <v>32</v>
      </c>
      <c r="L10" s="1" t="s">
        <v>62</v>
      </c>
      <c r="M10" s="1" t="s">
        <v>50</v>
      </c>
      <c r="N10" s="1" t="s">
        <v>35</v>
      </c>
      <c r="O10" s="1"/>
      <c r="P10" s="1" t="s">
        <v>63</v>
      </c>
      <c r="Q10" s="1" t="s">
        <v>117</v>
      </c>
      <c r="R10" s="3">
        <v>27164</v>
      </c>
      <c r="S10" s="1" t="s">
        <v>118</v>
      </c>
      <c r="T10" s="1" t="s">
        <v>119</v>
      </c>
      <c r="U10" s="1" t="s">
        <v>53</v>
      </c>
      <c r="V10" s="1">
        <v>78789</v>
      </c>
      <c r="W10" s="1" t="s">
        <v>91</v>
      </c>
      <c r="X10" s="1" t="s">
        <v>42</v>
      </c>
      <c r="Y10" s="1" t="s">
        <v>103</v>
      </c>
      <c r="Z10" s="1">
        <v>3</v>
      </c>
      <c r="AA10" s="1"/>
      <c r="AB10" s="1"/>
    </row>
    <row r="11" spans="1:28">
      <c r="A11" s="4">
        <v>3436</v>
      </c>
      <c r="B11" s="4" t="s">
        <v>120</v>
      </c>
      <c r="C11" s="1" t="s">
        <v>121</v>
      </c>
      <c r="D11" s="2">
        <v>44582</v>
      </c>
      <c r="E11" s="5">
        <v>45106</v>
      </c>
      <c r="F11" s="1" t="s">
        <v>57</v>
      </c>
      <c r="G11" s="1" t="s">
        <v>122</v>
      </c>
      <c r="H11" s="1" t="s">
        <v>123</v>
      </c>
      <c r="I11" s="4" t="s">
        <v>87</v>
      </c>
      <c r="J11" s="1" t="s">
        <v>31</v>
      </c>
      <c r="K11" s="1" t="s">
        <v>50</v>
      </c>
      <c r="L11" s="1" t="s">
        <v>62</v>
      </c>
      <c r="M11" s="1" t="s">
        <v>34</v>
      </c>
      <c r="N11" s="4" t="s">
        <v>124</v>
      </c>
      <c r="O11" s="1" t="s">
        <v>125</v>
      </c>
      <c r="P11" s="1" t="s">
        <v>63</v>
      </c>
      <c r="Q11" s="1" t="s">
        <v>109</v>
      </c>
      <c r="R11" s="14">
        <v>18213</v>
      </c>
      <c r="S11" s="1" t="s">
        <v>118</v>
      </c>
      <c r="T11" s="1" t="s">
        <v>111</v>
      </c>
      <c r="U11" s="1" t="s">
        <v>53</v>
      </c>
      <c r="V11" s="1">
        <v>78207</v>
      </c>
      <c r="W11" s="1" t="s">
        <v>126</v>
      </c>
      <c r="X11" s="1" t="s">
        <v>42</v>
      </c>
      <c r="Y11" s="1" t="s">
        <v>43</v>
      </c>
      <c r="Z11" s="4">
        <v>5</v>
      </c>
      <c r="AA11" s="13" t="str">
        <f>_xlfn.IFS(Z11&gt;=5,"VERY HIGH",Z11&gt;=4,"HIGH",Z11&gt;=3,"MEDIUM",TRUE,"LOW")</f>
        <v>VERY HIGH</v>
      </c>
      <c r="AB11" s="1"/>
    </row>
    <row r="12" spans="1:28" hidden="1">
      <c r="A12" s="1">
        <v>3437</v>
      </c>
      <c r="B12" s="1" t="s">
        <v>127</v>
      </c>
      <c r="C12" s="1" t="s">
        <v>128</v>
      </c>
      <c r="D12" s="2">
        <v>45142</v>
      </c>
      <c r="E12" s="4"/>
      <c r="F12" s="1" t="s">
        <v>57</v>
      </c>
      <c r="G12" s="1" t="s">
        <v>129</v>
      </c>
      <c r="H12" s="1" t="s">
        <v>130</v>
      </c>
      <c r="I12" s="1" t="s">
        <v>131</v>
      </c>
      <c r="J12" s="1" t="s">
        <v>31</v>
      </c>
      <c r="K12" s="1" t="s">
        <v>32</v>
      </c>
      <c r="L12" s="1" t="s">
        <v>62</v>
      </c>
      <c r="M12" s="1" t="s">
        <v>34</v>
      </c>
      <c r="N12" s="1" t="s">
        <v>35</v>
      </c>
      <c r="O12" s="1"/>
      <c r="P12" s="1" t="s">
        <v>63</v>
      </c>
      <c r="Q12" s="1" t="s">
        <v>88</v>
      </c>
      <c r="R12" s="3">
        <v>23402</v>
      </c>
      <c r="S12" s="1" t="s">
        <v>132</v>
      </c>
      <c r="T12" s="1" t="s">
        <v>101</v>
      </c>
      <c r="U12" s="1" t="s">
        <v>40</v>
      </c>
      <c r="V12" s="1">
        <v>46204</v>
      </c>
      <c r="W12" s="1" t="s">
        <v>72</v>
      </c>
      <c r="X12" s="1" t="s">
        <v>73</v>
      </c>
      <c r="Y12" s="1" t="s">
        <v>43</v>
      </c>
      <c r="Z12" s="1">
        <v>5</v>
      </c>
      <c r="AA12" s="1"/>
      <c r="AB12" s="1"/>
    </row>
    <row r="13" spans="1:28">
      <c r="A13" s="4">
        <v>3438</v>
      </c>
      <c r="B13" s="4" t="s">
        <v>133</v>
      </c>
      <c r="C13" s="1" t="s">
        <v>134</v>
      </c>
      <c r="D13" s="2">
        <v>43322</v>
      </c>
      <c r="E13" s="5">
        <v>43773</v>
      </c>
      <c r="F13" s="1" t="s">
        <v>57</v>
      </c>
      <c r="G13" s="1" t="s">
        <v>135</v>
      </c>
      <c r="H13" s="1" t="s">
        <v>136</v>
      </c>
      <c r="I13" s="4" t="s">
        <v>137</v>
      </c>
      <c r="J13" s="1" t="s">
        <v>31</v>
      </c>
      <c r="K13" s="1" t="s">
        <v>61</v>
      </c>
      <c r="L13" s="1" t="s">
        <v>33</v>
      </c>
      <c r="M13" s="1" t="s">
        <v>34</v>
      </c>
      <c r="N13" s="4" t="s">
        <v>138</v>
      </c>
      <c r="O13" s="1" t="s">
        <v>139</v>
      </c>
      <c r="P13" s="1" t="s">
        <v>63</v>
      </c>
      <c r="Q13" s="1" t="s">
        <v>79</v>
      </c>
      <c r="R13" s="14">
        <v>17629</v>
      </c>
      <c r="S13" s="1" t="s">
        <v>140</v>
      </c>
      <c r="T13" s="1" t="s">
        <v>101</v>
      </c>
      <c r="U13" s="1" t="s">
        <v>40</v>
      </c>
      <c r="V13" s="1">
        <v>30428</v>
      </c>
      <c r="W13" s="1" t="s">
        <v>126</v>
      </c>
      <c r="X13" s="1" t="s">
        <v>82</v>
      </c>
      <c r="Y13" s="1" t="s">
        <v>43</v>
      </c>
      <c r="Z13" s="4">
        <v>3</v>
      </c>
      <c r="AA13" s="13" t="str">
        <f t="shared" ref="AA13:AA15" si="0">_xlfn.IFS(Z13&gt;=5,"VERY HIGH",Z13&gt;=4,"HIGH",Z13&gt;=3,"MEDIUM",TRUE,"LOW")</f>
        <v>MEDIUM</v>
      </c>
      <c r="AB13" s="1"/>
    </row>
    <row r="14" spans="1:28">
      <c r="A14" s="4">
        <v>3439</v>
      </c>
      <c r="B14" s="4" t="s">
        <v>141</v>
      </c>
      <c r="C14" s="1" t="s">
        <v>142</v>
      </c>
      <c r="D14" s="2">
        <v>44706</v>
      </c>
      <c r="E14" s="5">
        <v>44892</v>
      </c>
      <c r="F14" s="1" t="s">
        <v>57</v>
      </c>
      <c r="G14" s="1" t="s">
        <v>143</v>
      </c>
      <c r="H14" s="1" t="s">
        <v>144</v>
      </c>
      <c r="I14" s="4" t="s">
        <v>48</v>
      </c>
      <c r="J14" s="1" t="s">
        <v>31</v>
      </c>
      <c r="K14" s="1" t="s">
        <v>61</v>
      </c>
      <c r="L14" s="1" t="s">
        <v>49</v>
      </c>
      <c r="M14" s="1" t="s">
        <v>34</v>
      </c>
      <c r="N14" s="4" t="s">
        <v>97</v>
      </c>
      <c r="O14" s="1" t="s">
        <v>145</v>
      </c>
      <c r="P14" s="1" t="s">
        <v>63</v>
      </c>
      <c r="Q14" s="1" t="s">
        <v>146</v>
      </c>
      <c r="R14" s="14">
        <v>29914</v>
      </c>
      <c r="S14" s="1" t="s">
        <v>147</v>
      </c>
      <c r="T14" s="1" t="s">
        <v>148</v>
      </c>
      <c r="U14" s="1" t="s">
        <v>53</v>
      </c>
      <c r="V14" s="1">
        <v>80820</v>
      </c>
      <c r="W14" s="1" t="s">
        <v>72</v>
      </c>
      <c r="X14" s="1" t="s">
        <v>73</v>
      </c>
      <c r="Y14" s="1" t="s">
        <v>43</v>
      </c>
      <c r="Z14" s="4">
        <v>3</v>
      </c>
      <c r="AA14" s="13" t="str">
        <f t="shared" si="0"/>
        <v>MEDIUM</v>
      </c>
      <c r="AB14" s="1"/>
    </row>
    <row r="15" spans="1:28">
      <c r="A15" s="4">
        <v>3440</v>
      </c>
      <c r="B15" s="4" t="s">
        <v>149</v>
      </c>
      <c r="C15" s="1" t="s">
        <v>150</v>
      </c>
      <c r="D15" s="2">
        <v>43804</v>
      </c>
      <c r="E15" s="5">
        <v>44974</v>
      </c>
      <c r="F15" s="1" t="s">
        <v>57</v>
      </c>
      <c r="G15" s="1" t="s">
        <v>151</v>
      </c>
      <c r="H15" s="1" t="s">
        <v>152</v>
      </c>
      <c r="I15" s="4" t="s">
        <v>30</v>
      </c>
      <c r="J15" s="1" t="s">
        <v>31</v>
      </c>
      <c r="K15" s="1" t="s">
        <v>32</v>
      </c>
      <c r="L15" s="1" t="s">
        <v>49</v>
      </c>
      <c r="M15" s="1" t="s">
        <v>61</v>
      </c>
      <c r="N15" s="4" t="s">
        <v>124</v>
      </c>
      <c r="O15" s="1" t="s">
        <v>153</v>
      </c>
      <c r="P15" s="1" t="s">
        <v>63</v>
      </c>
      <c r="Q15" s="1" t="s">
        <v>37</v>
      </c>
      <c r="R15" s="14">
        <v>18938</v>
      </c>
      <c r="S15" s="1" t="s">
        <v>154</v>
      </c>
      <c r="T15" s="1" t="s">
        <v>155</v>
      </c>
      <c r="U15" s="1" t="s">
        <v>40</v>
      </c>
      <c r="V15" s="1">
        <v>40220</v>
      </c>
      <c r="W15" s="1" t="s">
        <v>41</v>
      </c>
      <c r="X15" s="1" t="s">
        <v>102</v>
      </c>
      <c r="Y15" s="1" t="s">
        <v>43</v>
      </c>
      <c r="Z15" s="4">
        <v>3</v>
      </c>
      <c r="AA15" s="13" t="str">
        <f t="shared" si="0"/>
        <v>MEDIUM</v>
      </c>
      <c r="AB15" s="1"/>
    </row>
    <row r="16" spans="1:28" hidden="1">
      <c r="A16" s="1">
        <v>3441</v>
      </c>
      <c r="B16" s="1" t="s">
        <v>156</v>
      </c>
      <c r="C16" s="1" t="s">
        <v>157</v>
      </c>
      <c r="D16" s="2">
        <v>43583</v>
      </c>
      <c r="E16" s="4"/>
      <c r="F16" s="1" t="s">
        <v>57</v>
      </c>
      <c r="G16" s="1" t="s">
        <v>158</v>
      </c>
      <c r="H16" s="1" t="s">
        <v>159</v>
      </c>
      <c r="I16" s="1" t="s">
        <v>87</v>
      </c>
      <c r="J16" s="1" t="s">
        <v>31</v>
      </c>
      <c r="K16" s="1" t="s">
        <v>50</v>
      </c>
      <c r="L16" s="1" t="s">
        <v>49</v>
      </c>
      <c r="M16" s="1" t="s">
        <v>50</v>
      </c>
      <c r="N16" s="1" t="s">
        <v>35</v>
      </c>
      <c r="O16" s="1"/>
      <c r="P16" s="1" t="s">
        <v>63</v>
      </c>
      <c r="Q16" s="1" t="s">
        <v>79</v>
      </c>
      <c r="R16" s="3">
        <v>32833</v>
      </c>
      <c r="S16" s="1" t="s">
        <v>160</v>
      </c>
      <c r="T16" s="1" t="s">
        <v>161</v>
      </c>
      <c r="U16" s="1" t="s">
        <v>53</v>
      </c>
      <c r="V16" s="1">
        <v>89139</v>
      </c>
      <c r="W16" s="1" t="s">
        <v>126</v>
      </c>
      <c r="X16" s="1" t="s">
        <v>42</v>
      </c>
      <c r="Y16" s="1" t="s">
        <v>103</v>
      </c>
      <c r="Z16" s="1">
        <v>4</v>
      </c>
      <c r="AA16" s="1"/>
      <c r="AB16" s="1"/>
    </row>
    <row r="17" spans="1:28">
      <c r="A17" s="4">
        <v>3442</v>
      </c>
      <c r="B17" s="4" t="s">
        <v>162</v>
      </c>
      <c r="C17" s="1" t="s">
        <v>163</v>
      </c>
      <c r="D17" s="2">
        <v>43655</v>
      </c>
      <c r="E17" s="5">
        <v>44728</v>
      </c>
      <c r="F17" s="1" t="s">
        <v>57</v>
      </c>
      <c r="G17" s="1" t="s">
        <v>164</v>
      </c>
      <c r="H17" s="1" t="s">
        <v>165</v>
      </c>
      <c r="I17" s="4" t="s">
        <v>166</v>
      </c>
      <c r="J17" s="1" t="s">
        <v>31</v>
      </c>
      <c r="K17" s="1" t="s">
        <v>61</v>
      </c>
      <c r="L17" s="1" t="s">
        <v>49</v>
      </c>
      <c r="M17" s="1" t="s">
        <v>61</v>
      </c>
      <c r="N17" s="4" t="s">
        <v>138</v>
      </c>
      <c r="O17" s="1" t="s">
        <v>167</v>
      </c>
      <c r="P17" s="1" t="s">
        <v>168</v>
      </c>
      <c r="Q17" s="1" t="s">
        <v>88</v>
      </c>
      <c r="R17" s="14">
        <v>19322</v>
      </c>
      <c r="S17" s="1" t="s">
        <v>38</v>
      </c>
      <c r="T17" s="1" t="s">
        <v>81</v>
      </c>
      <c r="U17" s="1" t="s">
        <v>53</v>
      </c>
      <c r="V17" s="1">
        <v>2810</v>
      </c>
      <c r="W17" s="1" t="s">
        <v>91</v>
      </c>
      <c r="X17" s="1" t="s">
        <v>73</v>
      </c>
      <c r="Y17" s="1" t="s">
        <v>103</v>
      </c>
      <c r="Z17" s="4">
        <v>2</v>
      </c>
      <c r="AA17" s="13" t="str">
        <f t="shared" ref="AA17:AA19" si="1">_xlfn.IFS(Z17&gt;=5,"VERY HIGH",Z17&gt;=4,"HIGH",Z17&gt;=3,"MEDIUM",TRUE,"LOW")</f>
        <v>LOW</v>
      </c>
      <c r="AB17" s="1"/>
    </row>
    <row r="18" spans="1:28">
      <c r="A18" s="4">
        <v>3443</v>
      </c>
      <c r="B18" s="4" t="s">
        <v>169</v>
      </c>
      <c r="C18" s="1" t="s">
        <v>170</v>
      </c>
      <c r="D18" s="2">
        <v>44291</v>
      </c>
      <c r="E18" s="5">
        <v>45058</v>
      </c>
      <c r="F18" s="1" t="s">
        <v>57</v>
      </c>
      <c r="G18" s="1" t="s">
        <v>171</v>
      </c>
      <c r="H18" s="1" t="s">
        <v>172</v>
      </c>
      <c r="I18" s="4" t="s">
        <v>96</v>
      </c>
      <c r="J18" s="1" t="s">
        <v>31</v>
      </c>
      <c r="K18" s="1" t="s">
        <v>61</v>
      </c>
      <c r="L18" s="1" t="s">
        <v>33</v>
      </c>
      <c r="M18" s="1" t="s">
        <v>50</v>
      </c>
      <c r="N18" s="4" t="s">
        <v>173</v>
      </c>
      <c r="O18" s="1" t="s">
        <v>174</v>
      </c>
      <c r="P18" s="1" t="s">
        <v>168</v>
      </c>
      <c r="Q18" s="1" t="s">
        <v>175</v>
      </c>
      <c r="R18" s="14">
        <v>34432</v>
      </c>
      <c r="S18" s="1" t="s">
        <v>154</v>
      </c>
      <c r="T18" s="1" t="s">
        <v>176</v>
      </c>
      <c r="U18" s="1" t="s">
        <v>53</v>
      </c>
      <c r="V18" s="1">
        <v>2621</v>
      </c>
      <c r="W18" s="1" t="s">
        <v>126</v>
      </c>
      <c r="X18" s="1" t="s">
        <v>42</v>
      </c>
      <c r="Y18" s="1" t="s">
        <v>43</v>
      </c>
      <c r="Z18" s="4">
        <v>3</v>
      </c>
      <c r="AA18" s="13" t="str">
        <f t="shared" si="1"/>
        <v>MEDIUM</v>
      </c>
      <c r="AB18" s="1"/>
    </row>
    <row r="19" spans="1:28">
      <c r="A19" s="4">
        <v>3444</v>
      </c>
      <c r="B19" s="4" t="s">
        <v>177</v>
      </c>
      <c r="C19" s="1" t="s">
        <v>178</v>
      </c>
      <c r="D19" s="2">
        <v>44528</v>
      </c>
      <c r="E19" s="5">
        <v>44596</v>
      </c>
      <c r="F19" s="1" t="s">
        <v>57</v>
      </c>
      <c r="G19" s="1" t="s">
        <v>179</v>
      </c>
      <c r="H19" s="1" t="s">
        <v>180</v>
      </c>
      <c r="I19" s="4" t="s">
        <v>116</v>
      </c>
      <c r="J19" s="1" t="s">
        <v>31</v>
      </c>
      <c r="K19" s="1" t="s">
        <v>32</v>
      </c>
      <c r="L19" s="1" t="s">
        <v>49</v>
      </c>
      <c r="M19" s="1" t="s">
        <v>50</v>
      </c>
      <c r="N19" s="4" t="s">
        <v>173</v>
      </c>
      <c r="O19" s="1" t="s">
        <v>181</v>
      </c>
      <c r="P19" s="1" t="s">
        <v>63</v>
      </c>
      <c r="Q19" s="1" t="s">
        <v>109</v>
      </c>
      <c r="R19" s="14">
        <v>30635</v>
      </c>
      <c r="S19" s="1" t="s">
        <v>154</v>
      </c>
      <c r="T19" s="1" t="s">
        <v>182</v>
      </c>
      <c r="U19" s="1" t="s">
        <v>53</v>
      </c>
      <c r="V19" s="1">
        <v>44553</v>
      </c>
      <c r="W19" s="1" t="s">
        <v>72</v>
      </c>
      <c r="X19" s="1" t="s">
        <v>42</v>
      </c>
      <c r="Y19" s="1" t="s">
        <v>43</v>
      </c>
      <c r="Z19" s="4">
        <v>3</v>
      </c>
      <c r="AA19" s="13" t="str">
        <f t="shared" si="1"/>
        <v>MEDIUM</v>
      </c>
      <c r="AB19" s="1"/>
    </row>
    <row r="20" spans="1:28" hidden="1">
      <c r="A20" s="1">
        <v>3445</v>
      </c>
      <c r="B20" s="1" t="s">
        <v>183</v>
      </c>
      <c r="C20" s="1" t="s">
        <v>184</v>
      </c>
      <c r="D20" s="2">
        <v>44212</v>
      </c>
      <c r="E20" s="4"/>
      <c r="F20" s="1" t="s">
        <v>57</v>
      </c>
      <c r="G20" s="1" t="s">
        <v>185</v>
      </c>
      <c r="H20" s="1" t="s">
        <v>186</v>
      </c>
      <c r="I20" s="1" t="s">
        <v>60</v>
      </c>
      <c r="J20" s="1" t="s">
        <v>31</v>
      </c>
      <c r="K20" s="1" t="s">
        <v>32</v>
      </c>
      <c r="L20" s="1" t="s">
        <v>33</v>
      </c>
      <c r="M20" s="1" t="s">
        <v>61</v>
      </c>
      <c r="N20" s="1" t="s">
        <v>35</v>
      </c>
      <c r="O20" s="1"/>
      <c r="P20" s="1" t="s">
        <v>63</v>
      </c>
      <c r="Q20" s="1" t="s">
        <v>175</v>
      </c>
      <c r="R20" s="3">
        <v>31388</v>
      </c>
      <c r="S20" s="1" t="s">
        <v>154</v>
      </c>
      <c r="T20" s="1" t="s">
        <v>5</v>
      </c>
      <c r="U20" s="1" t="s">
        <v>40</v>
      </c>
      <c r="V20" s="1">
        <v>5360</v>
      </c>
      <c r="W20" s="1" t="s">
        <v>72</v>
      </c>
      <c r="X20" s="1" t="s">
        <v>82</v>
      </c>
      <c r="Y20" s="1" t="s">
        <v>103</v>
      </c>
      <c r="Z20" s="1">
        <v>4</v>
      </c>
      <c r="AA20" s="1"/>
      <c r="AB20" s="1"/>
    </row>
    <row r="21" spans="1:28" hidden="1">
      <c r="A21" s="1">
        <v>3446</v>
      </c>
      <c r="B21" s="1" t="s">
        <v>201</v>
      </c>
      <c r="C21" s="1" t="s">
        <v>202</v>
      </c>
      <c r="D21" s="2">
        <v>44432</v>
      </c>
      <c r="E21" s="4"/>
      <c r="F21" s="1" t="s">
        <v>57</v>
      </c>
      <c r="G21" s="1" t="s">
        <v>203</v>
      </c>
      <c r="H21" s="1" t="s">
        <v>204</v>
      </c>
      <c r="I21" s="1" t="s">
        <v>87</v>
      </c>
      <c r="J21" s="1" t="s">
        <v>31</v>
      </c>
      <c r="K21" s="1" t="s">
        <v>50</v>
      </c>
      <c r="L21" s="1" t="s">
        <v>49</v>
      </c>
      <c r="M21" s="1" t="s">
        <v>50</v>
      </c>
      <c r="N21" s="1" t="s">
        <v>35</v>
      </c>
      <c r="O21" s="1"/>
      <c r="P21" s="1" t="s">
        <v>63</v>
      </c>
      <c r="Q21" s="1" t="s">
        <v>88</v>
      </c>
      <c r="R21" s="3">
        <v>35186</v>
      </c>
      <c r="S21" s="1" t="s">
        <v>118</v>
      </c>
      <c r="T21" s="1" t="s">
        <v>187</v>
      </c>
      <c r="U21" s="1" t="s">
        <v>40</v>
      </c>
      <c r="V21" s="1">
        <v>16325</v>
      </c>
      <c r="W21" s="1" t="s">
        <v>41</v>
      </c>
      <c r="X21" s="1" t="s">
        <v>102</v>
      </c>
      <c r="Y21" s="1" t="s">
        <v>103</v>
      </c>
      <c r="Z21" s="1">
        <v>2</v>
      </c>
      <c r="AA21"/>
    </row>
    <row r="22" spans="1:28">
      <c r="A22" s="4">
        <v>3447</v>
      </c>
      <c r="B22" s="4" t="s">
        <v>205</v>
      </c>
      <c r="C22" s="1" t="s">
        <v>206</v>
      </c>
      <c r="D22" s="2">
        <v>43977</v>
      </c>
      <c r="E22" s="5">
        <v>45095</v>
      </c>
      <c r="F22" s="1" t="s">
        <v>57</v>
      </c>
      <c r="G22" s="1" t="s">
        <v>207</v>
      </c>
      <c r="H22" s="1" t="s">
        <v>208</v>
      </c>
      <c r="I22" s="4" t="s">
        <v>30</v>
      </c>
      <c r="J22" s="1" t="s">
        <v>209</v>
      </c>
      <c r="K22" s="1" t="s">
        <v>50</v>
      </c>
      <c r="L22" s="1" t="s">
        <v>33</v>
      </c>
      <c r="M22" s="1" t="s">
        <v>50</v>
      </c>
      <c r="N22" s="4" t="s">
        <v>97</v>
      </c>
      <c r="O22" s="1" t="s">
        <v>188</v>
      </c>
      <c r="P22" s="1" t="s">
        <v>63</v>
      </c>
      <c r="Q22" s="1" t="s">
        <v>79</v>
      </c>
      <c r="R22" s="14">
        <v>23424</v>
      </c>
      <c r="S22" s="1" t="s">
        <v>118</v>
      </c>
      <c r="T22" s="1" t="s">
        <v>101</v>
      </c>
      <c r="U22" s="1" t="s">
        <v>40</v>
      </c>
      <c r="V22" s="1">
        <v>43481</v>
      </c>
      <c r="W22" s="1" t="s">
        <v>126</v>
      </c>
      <c r="X22" s="1" t="s">
        <v>42</v>
      </c>
      <c r="Y22" s="1" t="s">
        <v>43</v>
      </c>
      <c r="Z22" s="4">
        <v>3</v>
      </c>
      <c r="AA22" s="13" t="str">
        <f t="shared" ref="AA22:AA26" si="2">_xlfn.IFS(Z22&gt;=5,"VERY HIGH",Z22&gt;=4,"HIGH",Z22&gt;=3,"MEDIUM",TRUE,"LOW")</f>
        <v>MEDIUM</v>
      </c>
    </row>
    <row r="23" spans="1:28">
      <c r="A23" s="4">
        <v>3448</v>
      </c>
      <c r="B23" s="4" t="s">
        <v>210</v>
      </c>
      <c r="C23" s="1" t="s">
        <v>211</v>
      </c>
      <c r="D23" s="2">
        <v>43739</v>
      </c>
      <c r="E23" s="5">
        <v>44141</v>
      </c>
      <c r="F23" s="1" t="s">
        <v>57</v>
      </c>
      <c r="G23" s="1" t="s">
        <v>212</v>
      </c>
      <c r="H23" s="1" t="s">
        <v>213</v>
      </c>
      <c r="I23" s="4" t="s">
        <v>131</v>
      </c>
      <c r="J23" s="1" t="s">
        <v>209</v>
      </c>
      <c r="K23" s="1" t="s">
        <v>61</v>
      </c>
      <c r="L23" s="1" t="s">
        <v>49</v>
      </c>
      <c r="M23" s="1" t="s">
        <v>34</v>
      </c>
      <c r="N23" s="4" t="s">
        <v>138</v>
      </c>
      <c r="O23" s="1" t="s">
        <v>189</v>
      </c>
      <c r="P23" s="1" t="s">
        <v>63</v>
      </c>
      <c r="Q23" s="1" t="s">
        <v>109</v>
      </c>
      <c r="R23" s="14">
        <v>21317</v>
      </c>
      <c r="S23" s="1" t="s">
        <v>118</v>
      </c>
      <c r="T23" s="1" t="s">
        <v>190</v>
      </c>
      <c r="U23" s="1" t="s">
        <v>53</v>
      </c>
      <c r="V23" s="1">
        <v>50705</v>
      </c>
      <c r="W23" s="1" t="s">
        <v>126</v>
      </c>
      <c r="X23" s="1" t="s">
        <v>42</v>
      </c>
      <c r="Y23" s="1" t="s">
        <v>43</v>
      </c>
      <c r="Z23" s="4">
        <v>3</v>
      </c>
      <c r="AA23" s="13" t="str">
        <f t="shared" si="2"/>
        <v>MEDIUM</v>
      </c>
    </row>
    <row r="24" spans="1:28">
      <c r="A24" s="4">
        <v>3449</v>
      </c>
      <c r="B24" s="4" t="s">
        <v>214</v>
      </c>
      <c r="C24" s="1" t="s">
        <v>215</v>
      </c>
      <c r="D24" s="2">
        <v>45056</v>
      </c>
      <c r="E24" s="5">
        <v>45073</v>
      </c>
      <c r="F24" s="1" t="s">
        <v>57</v>
      </c>
      <c r="G24" s="1" t="s">
        <v>216</v>
      </c>
      <c r="H24" s="1" t="s">
        <v>217</v>
      </c>
      <c r="I24" s="4" t="s">
        <v>48</v>
      </c>
      <c r="J24" s="1" t="s">
        <v>209</v>
      </c>
      <c r="K24" s="1" t="s">
        <v>32</v>
      </c>
      <c r="L24" s="1" t="s">
        <v>62</v>
      </c>
      <c r="M24" s="1" t="s">
        <v>34</v>
      </c>
      <c r="N24" s="4" t="s">
        <v>97</v>
      </c>
      <c r="O24" s="1" t="s">
        <v>191</v>
      </c>
      <c r="P24" s="1" t="s">
        <v>63</v>
      </c>
      <c r="Q24" s="1" t="s">
        <v>99</v>
      </c>
      <c r="R24" s="14">
        <v>33865</v>
      </c>
      <c r="S24" s="1" t="s">
        <v>147</v>
      </c>
      <c r="T24" s="1" t="s">
        <v>101</v>
      </c>
      <c r="U24" s="1" t="s">
        <v>53</v>
      </c>
      <c r="V24" s="1">
        <v>5168</v>
      </c>
      <c r="W24" s="1" t="s">
        <v>91</v>
      </c>
      <c r="X24" s="1" t="s">
        <v>73</v>
      </c>
      <c r="Y24" s="1" t="s">
        <v>43</v>
      </c>
      <c r="Z24" s="4">
        <v>5</v>
      </c>
      <c r="AA24" s="13" t="str">
        <f t="shared" si="2"/>
        <v>VERY HIGH</v>
      </c>
    </row>
    <row r="25" spans="1:28">
      <c r="A25" s="4">
        <v>3450</v>
      </c>
      <c r="B25" s="4" t="s">
        <v>218</v>
      </c>
      <c r="C25" s="1" t="s">
        <v>219</v>
      </c>
      <c r="D25" s="2">
        <v>44075</v>
      </c>
      <c r="E25" s="5">
        <v>44899</v>
      </c>
      <c r="F25" s="1" t="s">
        <v>57</v>
      </c>
      <c r="G25" s="1" t="s">
        <v>220</v>
      </c>
      <c r="H25" s="1" t="s">
        <v>221</v>
      </c>
      <c r="I25" s="4" t="s">
        <v>137</v>
      </c>
      <c r="J25" s="1" t="s">
        <v>31</v>
      </c>
      <c r="K25" s="1" t="s">
        <v>32</v>
      </c>
      <c r="L25" s="1" t="s">
        <v>33</v>
      </c>
      <c r="M25" s="1" t="s">
        <v>34</v>
      </c>
      <c r="N25" s="4" t="s">
        <v>124</v>
      </c>
      <c r="O25" s="1" t="s">
        <v>192</v>
      </c>
      <c r="P25" s="1" t="s">
        <v>63</v>
      </c>
      <c r="Q25" s="1" t="s">
        <v>88</v>
      </c>
      <c r="R25" s="14">
        <v>34557</v>
      </c>
      <c r="S25" s="1" t="s">
        <v>147</v>
      </c>
      <c r="T25" s="1" t="s">
        <v>193</v>
      </c>
      <c r="U25" s="1" t="s">
        <v>53</v>
      </c>
      <c r="V25" s="1">
        <v>11765</v>
      </c>
      <c r="W25" s="1" t="s">
        <v>72</v>
      </c>
      <c r="X25" s="1" t="s">
        <v>73</v>
      </c>
      <c r="Y25" s="1" t="s">
        <v>103</v>
      </c>
      <c r="Z25" s="4">
        <v>2</v>
      </c>
      <c r="AA25" s="13" t="str">
        <f t="shared" si="2"/>
        <v>LOW</v>
      </c>
    </row>
    <row r="26" spans="1:28">
      <c r="A26" s="4">
        <v>3451</v>
      </c>
      <c r="B26" s="4" t="s">
        <v>222</v>
      </c>
      <c r="C26" s="1" t="s">
        <v>223</v>
      </c>
      <c r="D26" s="2">
        <v>44245</v>
      </c>
      <c r="E26" s="5">
        <v>44876</v>
      </c>
      <c r="F26" s="1" t="s">
        <v>57</v>
      </c>
      <c r="G26" s="1" t="s">
        <v>224</v>
      </c>
      <c r="H26" s="1" t="s">
        <v>225</v>
      </c>
      <c r="I26" s="4" t="s">
        <v>78</v>
      </c>
      <c r="J26" s="1" t="s">
        <v>31</v>
      </c>
      <c r="K26" s="1" t="s">
        <v>32</v>
      </c>
      <c r="L26" s="1" t="s">
        <v>33</v>
      </c>
      <c r="M26" s="1" t="s">
        <v>61</v>
      </c>
      <c r="N26" s="4" t="s">
        <v>173</v>
      </c>
      <c r="O26" s="1" t="s">
        <v>194</v>
      </c>
      <c r="P26" s="1" t="s">
        <v>63</v>
      </c>
      <c r="Q26" s="1" t="s">
        <v>79</v>
      </c>
      <c r="R26" s="14">
        <v>24852</v>
      </c>
      <c r="S26" s="1" t="s">
        <v>147</v>
      </c>
      <c r="T26" s="1" t="s">
        <v>101</v>
      </c>
      <c r="U26" s="1" t="s">
        <v>53</v>
      </c>
      <c r="V26" s="1">
        <v>71071</v>
      </c>
      <c r="W26" s="1" t="s">
        <v>72</v>
      </c>
      <c r="X26" s="1" t="s">
        <v>102</v>
      </c>
      <c r="Y26" s="1" t="s">
        <v>103</v>
      </c>
      <c r="Z26" s="4">
        <v>3</v>
      </c>
      <c r="AA26" s="13" t="str">
        <f t="shared" si="2"/>
        <v>MEDIUM</v>
      </c>
    </row>
    <row r="27" spans="1:28" hidden="1">
      <c r="A27" s="1">
        <v>3452</v>
      </c>
      <c r="B27" s="1" t="s">
        <v>226</v>
      </c>
      <c r="C27" s="1" t="s">
        <v>227</v>
      </c>
      <c r="D27" s="2">
        <v>44873</v>
      </c>
      <c r="E27" s="4"/>
      <c r="F27" s="1" t="s">
        <v>57</v>
      </c>
      <c r="G27" s="1" t="s">
        <v>228</v>
      </c>
      <c r="H27" s="1" t="s">
        <v>229</v>
      </c>
      <c r="I27" s="1" t="s">
        <v>166</v>
      </c>
      <c r="J27" s="1" t="s">
        <v>31</v>
      </c>
      <c r="K27" s="1" t="s">
        <v>50</v>
      </c>
      <c r="L27" s="1" t="s">
        <v>49</v>
      </c>
      <c r="M27" s="1" t="s">
        <v>50</v>
      </c>
      <c r="N27" s="1" t="s">
        <v>35</v>
      </c>
      <c r="O27" s="1"/>
      <c r="P27" s="1" t="s">
        <v>63</v>
      </c>
      <c r="Q27" s="1" t="s">
        <v>79</v>
      </c>
      <c r="R27" s="3">
        <v>17174</v>
      </c>
      <c r="S27" s="1" t="s">
        <v>132</v>
      </c>
      <c r="T27" s="1" t="s">
        <v>195</v>
      </c>
      <c r="U27" s="1" t="s">
        <v>53</v>
      </c>
      <c r="V27" s="1">
        <v>12122</v>
      </c>
      <c r="W27" s="1" t="s">
        <v>91</v>
      </c>
      <c r="X27" s="1" t="s">
        <v>102</v>
      </c>
      <c r="Y27" s="1" t="s">
        <v>43</v>
      </c>
      <c r="Z27" s="1">
        <v>2</v>
      </c>
      <c r="AA27"/>
    </row>
    <row r="28" spans="1:28" hidden="1">
      <c r="A28" s="1">
        <v>3453</v>
      </c>
      <c r="B28" s="1" t="s">
        <v>230</v>
      </c>
      <c r="C28" s="1" t="s">
        <v>231</v>
      </c>
      <c r="D28" s="2">
        <v>44847</v>
      </c>
      <c r="E28" s="4"/>
      <c r="F28" s="1" t="s">
        <v>57</v>
      </c>
      <c r="G28" s="1" t="s">
        <v>232</v>
      </c>
      <c r="H28" s="1" t="s">
        <v>233</v>
      </c>
      <c r="I28" s="1" t="s">
        <v>96</v>
      </c>
      <c r="J28" s="1" t="s">
        <v>31</v>
      </c>
      <c r="K28" s="1" t="s">
        <v>32</v>
      </c>
      <c r="L28" s="1" t="s">
        <v>33</v>
      </c>
      <c r="M28" s="1" t="s">
        <v>50</v>
      </c>
      <c r="N28" s="1" t="s">
        <v>35</v>
      </c>
      <c r="O28" s="1"/>
      <c r="P28" s="1" t="s">
        <v>63</v>
      </c>
      <c r="Q28" s="1" t="s">
        <v>196</v>
      </c>
      <c r="R28" s="3">
        <v>30048</v>
      </c>
      <c r="S28" s="1" t="s">
        <v>38</v>
      </c>
      <c r="T28" s="1" t="s">
        <v>111</v>
      </c>
      <c r="U28" s="1" t="s">
        <v>53</v>
      </c>
      <c r="V28" s="1">
        <v>87065</v>
      </c>
      <c r="W28" s="1" t="s">
        <v>41</v>
      </c>
      <c r="X28" s="1" t="s">
        <v>42</v>
      </c>
      <c r="Y28" s="1" t="s">
        <v>43</v>
      </c>
      <c r="Z28" s="1">
        <v>4</v>
      </c>
      <c r="AA28"/>
    </row>
    <row r="29" spans="1:28" hidden="1">
      <c r="A29" s="1">
        <v>3454</v>
      </c>
      <c r="B29" s="1" t="s">
        <v>234</v>
      </c>
      <c r="C29" s="1" t="s">
        <v>235</v>
      </c>
      <c r="D29" s="2">
        <v>44815</v>
      </c>
      <c r="E29" s="4"/>
      <c r="F29" s="1" t="s">
        <v>57</v>
      </c>
      <c r="G29" s="1" t="s">
        <v>236</v>
      </c>
      <c r="H29" s="1" t="s">
        <v>237</v>
      </c>
      <c r="I29" s="1" t="s">
        <v>166</v>
      </c>
      <c r="J29" s="1" t="s">
        <v>31</v>
      </c>
      <c r="K29" s="1" t="s">
        <v>61</v>
      </c>
      <c r="L29" s="1" t="s">
        <v>33</v>
      </c>
      <c r="M29" s="1" t="s">
        <v>61</v>
      </c>
      <c r="N29" s="1" t="s">
        <v>35</v>
      </c>
      <c r="O29" s="1"/>
      <c r="P29" s="1" t="s">
        <v>168</v>
      </c>
      <c r="Q29" s="1" t="s">
        <v>79</v>
      </c>
      <c r="R29" s="3">
        <v>25597</v>
      </c>
      <c r="S29" s="1" t="s">
        <v>154</v>
      </c>
      <c r="T29" s="1" t="s">
        <v>195</v>
      </c>
      <c r="U29" s="1" t="s">
        <v>53</v>
      </c>
      <c r="V29" s="1">
        <v>10415</v>
      </c>
      <c r="W29" s="1" t="s">
        <v>54</v>
      </c>
      <c r="X29" s="1" t="s">
        <v>82</v>
      </c>
      <c r="Y29" s="1" t="s">
        <v>197</v>
      </c>
      <c r="Z29" s="1">
        <v>4</v>
      </c>
      <c r="AA29"/>
    </row>
    <row r="30" spans="1:28">
      <c r="A30" s="4">
        <v>3455</v>
      </c>
      <c r="B30" s="4" t="s">
        <v>238</v>
      </c>
      <c r="C30" s="1" t="s">
        <v>239</v>
      </c>
      <c r="D30" s="2">
        <v>44376</v>
      </c>
      <c r="E30" s="5">
        <v>44747</v>
      </c>
      <c r="F30" s="1" t="s">
        <v>57</v>
      </c>
      <c r="G30" s="1" t="s">
        <v>240</v>
      </c>
      <c r="H30" s="1" t="s">
        <v>241</v>
      </c>
      <c r="I30" s="4" t="s">
        <v>96</v>
      </c>
      <c r="J30" s="1" t="s">
        <v>31</v>
      </c>
      <c r="K30" s="1" t="s">
        <v>61</v>
      </c>
      <c r="L30" s="1" t="s">
        <v>33</v>
      </c>
      <c r="M30" s="1" t="s">
        <v>34</v>
      </c>
      <c r="N30" s="4" t="s">
        <v>124</v>
      </c>
      <c r="O30" s="1" t="s">
        <v>198</v>
      </c>
      <c r="P30" s="1" t="s">
        <v>63</v>
      </c>
      <c r="Q30" s="1" t="s">
        <v>199</v>
      </c>
      <c r="R30" s="14">
        <v>36178</v>
      </c>
      <c r="S30" s="1" t="s">
        <v>154</v>
      </c>
      <c r="T30" s="1" t="s">
        <v>200</v>
      </c>
      <c r="U30" s="1" t="s">
        <v>53</v>
      </c>
      <c r="V30" s="1">
        <v>3763</v>
      </c>
      <c r="W30" s="1" t="s">
        <v>72</v>
      </c>
      <c r="X30" s="1" t="s">
        <v>42</v>
      </c>
      <c r="Y30" s="1" t="s">
        <v>103</v>
      </c>
      <c r="Z30" s="4">
        <v>4</v>
      </c>
      <c r="AA30" s="13" t="str">
        <f t="shared" ref="AA30:AA37" si="3">_xlfn.IFS(Z30&gt;=5,"VERY HIGH",Z30&gt;=4,"HIGH",Z30&gt;=3,"MEDIUM",TRUE,"LOW")</f>
        <v>HIGH</v>
      </c>
    </row>
    <row r="31" spans="1:28">
      <c r="A31" s="13">
        <v>3458</v>
      </c>
      <c r="B31" s="13" t="s">
        <v>248</v>
      </c>
      <c r="C31" s="7" t="s">
        <v>249</v>
      </c>
      <c r="D31" s="8">
        <v>44679</v>
      </c>
      <c r="E31" s="9">
        <v>45070</v>
      </c>
      <c r="F31" s="7" t="s">
        <v>57</v>
      </c>
      <c r="G31" s="7" t="s">
        <v>242</v>
      </c>
      <c r="H31" s="7" t="s">
        <v>243</v>
      </c>
      <c r="I31" s="13" t="s">
        <v>87</v>
      </c>
      <c r="J31" s="7" t="s">
        <v>209</v>
      </c>
      <c r="K31" s="7" t="s">
        <v>32</v>
      </c>
      <c r="L31" s="7" t="s">
        <v>49</v>
      </c>
      <c r="M31" s="7" t="s">
        <v>61</v>
      </c>
      <c r="N31" s="13" t="s">
        <v>173</v>
      </c>
      <c r="O31" s="7" t="s">
        <v>244</v>
      </c>
      <c r="P31" s="7" t="s">
        <v>63</v>
      </c>
      <c r="Q31" s="7" t="s">
        <v>88</v>
      </c>
      <c r="R31" s="15">
        <v>35289</v>
      </c>
      <c r="S31" s="7" t="s">
        <v>118</v>
      </c>
      <c r="T31" s="7" t="s">
        <v>81</v>
      </c>
      <c r="U31" s="7" t="s">
        <v>40</v>
      </c>
      <c r="V31" s="7">
        <v>5194</v>
      </c>
      <c r="W31" s="7" t="s">
        <v>54</v>
      </c>
      <c r="X31" s="7" t="s">
        <v>73</v>
      </c>
      <c r="Y31" s="7" t="s">
        <v>197</v>
      </c>
      <c r="Z31" s="13">
        <v>3</v>
      </c>
      <c r="AA31" s="13" t="str">
        <f t="shared" si="3"/>
        <v>MEDIUM</v>
      </c>
    </row>
    <row r="32" spans="1:28">
      <c r="A32" s="13">
        <v>3459</v>
      </c>
      <c r="B32" s="13" t="s">
        <v>250</v>
      </c>
      <c r="C32" s="7" t="s">
        <v>251</v>
      </c>
      <c r="D32" s="8">
        <v>44304</v>
      </c>
      <c r="E32" s="9">
        <v>44733</v>
      </c>
      <c r="F32" s="7" t="s">
        <v>57</v>
      </c>
      <c r="G32" s="7" t="s">
        <v>245</v>
      </c>
      <c r="H32" s="7" t="s">
        <v>246</v>
      </c>
      <c r="I32" s="13" t="s">
        <v>30</v>
      </c>
      <c r="J32" s="7" t="s">
        <v>209</v>
      </c>
      <c r="K32" s="7" t="s">
        <v>50</v>
      </c>
      <c r="L32" s="7" t="s">
        <v>49</v>
      </c>
      <c r="M32" s="7" t="s">
        <v>61</v>
      </c>
      <c r="N32" s="13" t="s">
        <v>138</v>
      </c>
      <c r="O32" s="7" t="s">
        <v>247</v>
      </c>
      <c r="P32" s="7" t="s">
        <v>63</v>
      </c>
      <c r="Q32" s="7" t="s">
        <v>79</v>
      </c>
      <c r="R32" s="15">
        <v>16111</v>
      </c>
      <c r="S32" s="7" t="s">
        <v>118</v>
      </c>
      <c r="T32" s="7" t="s">
        <v>148</v>
      </c>
      <c r="U32" s="7" t="s">
        <v>53</v>
      </c>
      <c r="V32" s="7">
        <v>8779</v>
      </c>
      <c r="W32" s="7" t="s">
        <v>91</v>
      </c>
      <c r="X32" s="7" t="s">
        <v>42</v>
      </c>
      <c r="Y32" s="7" t="s">
        <v>103</v>
      </c>
      <c r="Z32" s="13">
        <v>2</v>
      </c>
      <c r="AA32" s="13" t="str">
        <f t="shared" si="3"/>
        <v>LOW</v>
      </c>
    </row>
    <row r="33" spans="1:27">
      <c r="A33" s="13">
        <v>3569</v>
      </c>
      <c r="B33" s="13" t="s">
        <v>252</v>
      </c>
      <c r="C33" s="7" t="s">
        <v>253</v>
      </c>
      <c r="D33" s="8">
        <v>43505</v>
      </c>
      <c r="E33" s="9">
        <v>44071</v>
      </c>
      <c r="F33" s="7" t="s">
        <v>27</v>
      </c>
      <c r="G33" s="7" t="s">
        <v>254</v>
      </c>
      <c r="H33" s="7" t="s">
        <v>255</v>
      </c>
      <c r="I33" s="13" t="s">
        <v>137</v>
      </c>
      <c r="J33" s="7" t="s">
        <v>31</v>
      </c>
      <c r="K33" s="7" t="s">
        <v>50</v>
      </c>
      <c r="L33" s="7" t="s">
        <v>62</v>
      </c>
      <c r="M33" s="7" t="s">
        <v>34</v>
      </c>
      <c r="N33" s="13" t="s">
        <v>97</v>
      </c>
      <c r="O33" s="7" t="s">
        <v>256</v>
      </c>
      <c r="P33" s="7" t="s">
        <v>36</v>
      </c>
      <c r="Q33" s="7" t="s">
        <v>257</v>
      </c>
      <c r="R33" s="15">
        <v>34899</v>
      </c>
      <c r="S33" s="7" t="s">
        <v>38</v>
      </c>
      <c r="T33" s="7" t="s">
        <v>5</v>
      </c>
      <c r="U33" s="7" t="s">
        <v>40</v>
      </c>
      <c r="V33" s="7">
        <v>2763</v>
      </c>
      <c r="W33" s="7" t="s">
        <v>54</v>
      </c>
      <c r="X33" s="7" t="s">
        <v>102</v>
      </c>
      <c r="Y33" s="7" t="s">
        <v>43</v>
      </c>
      <c r="Z33" s="13">
        <v>2</v>
      </c>
      <c r="AA33" s="13" t="str">
        <f t="shared" si="3"/>
        <v>LOW</v>
      </c>
    </row>
    <row r="34" spans="1:27">
      <c r="A34" s="13">
        <v>3570</v>
      </c>
      <c r="B34" s="13" t="s">
        <v>258</v>
      </c>
      <c r="C34" s="7" t="s">
        <v>259</v>
      </c>
      <c r="D34" s="8">
        <v>43574</v>
      </c>
      <c r="E34" s="9">
        <v>44495</v>
      </c>
      <c r="F34" s="7" t="s">
        <v>260</v>
      </c>
      <c r="G34" s="7" t="s">
        <v>261</v>
      </c>
      <c r="H34" s="7" t="s">
        <v>262</v>
      </c>
      <c r="I34" s="13" t="s">
        <v>78</v>
      </c>
      <c r="J34" s="7" t="s">
        <v>263</v>
      </c>
      <c r="K34" s="7" t="s">
        <v>61</v>
      </c>
      <c r="L34" s="7" t="s">
        <v>62</v>
      </c>
      <c r="M34" s="7" t="s">
        <v>34</v>
      </c>
      <c r="N34" s="13" t="s">
        <v>173</v>
      </c>
      <c r="O34" s="7" t="s">
        <v>264</v>
      </c>
      <c r="P34" s="7" t="s">
        <v>36</v>
      </c>
      <c r="Q34" s="7" t="s">
        <v>196</v>
      </c>
      <c r="R34" s="15">
        <v>27356</v>
      </c>
      <c r="S34" s="7" t="s">
        <v>38</v>
      </c>
      <c r="T34" s="7" t="s">
        <v>111</v>
      </c>
      <c r="U34" s="7" t="s">
        <v>40</v>
      </c>
      <c r="V34" s="7">
        <v>2445</v>
      </c>
      <c r="W34" s="7" t="s">
        <v>126</v>
      </c>
      <c r="X34" s="7" t="s">
        <v>82</v>
      </c>
      <c r="Y34" s="7" t="s">
        <v>43</v>
      </c>
      <c r="Z34" s="13">
        <v>1</v>
      </c>
      <c r="AA34" s="13" t="str">
        <f t="shared" si="3"/>
        <v>LOW</v>
      </c>
    </row>
    <row r="35" spans="1:27">
      <c r="A35" s="13">
        <v>3571</v>
      </c>
      <c r="B35" s="13" t="s">
        <v>265</v>
      </c>
      <c r="C35" s="7" t="s">
        <v>266</v>
      </c>
      <c r="D35" s="8">
        <v>44749</v>
      </c>
      <c r="E35" s="9">
        <v>45124</v>
      </c>
      <c r="F35" s="7" t="s">
        <v>27</v>
      </c>
      <c r="G35" s="7" t="s">
        <v>267</v>
      </c>
      <c r="H35" s="7" t="s">
        <v>268</v>
      </c>
      <c r="I35" s="13" t="s">
        <v>116</v>
      </c>
      <c r="J35" s="7" t="s">
        <v>263</v>
      </c>
      <c r="K35" s="7" t="s">
        <v>50</v>
      </c>
      <c r="L35" s="7" t="s">
        <v>33</v>
      </c>
      <c r="M35" s="7" t="s">
        <v>61</v>
      </c>
      <c r="N35" s="13" t="s">
        <v>124</v>
      </c>
      <c r="O35" s="7" t="s">
        <v>269</v>
      </c>
      <c r="P35" s="7" t="s">
        <v>36</v>
      </c>
      <c r="Q35" s="7" t="s">
        <v>88</v>
      </c>
      <c r="R35" s="15">
        <v>17408</v>
      </c>
      <c r="S35" s="7" t="s">
        <v>38</v>
      </c>
      <c r="T35" s="7" t="s">
        <v>111</v>
      </c>
      <c r="U35" s="7" t="s">
        <v>40</v>
      </c>
      <c r="V35" s="7">
        <v>1886</v>
      </c>
      <c r="W35" s="7" t="s">
        <v>41</v>
      </c>
      <c r="X35" s="7" t="s">
        <v>42</v>
      </c>
      <c r="Y35" s="7" t="s">
        <v>43</v>
      </c>
      <c r="Z35" s="13">
        <v>4</v>
      </c>
      <c r="AA35" s="13" t="str">
        <f t="shared" si="3"/>
        <v>HIGH</v>
      </c>
    </row>
    <row r="36" spans="1:27">
      <c r="A36" s="13">
        <v>3572</v>
      </c>
      <c r="B36" s="13" t="s">
        <v>270</v>
      </c>
      <c r="C36" s="7" t="s">
        <v>271</v>
      </c>
      <c r="D36" s="8">
        <v>43536</v>
      </c>
      <c r="E36" s="9">
        <v>43970</v>
      </c>
      <c r="F36" s="7" t="s">
        <v>27</v>
      </c>
      <c r="G36" s="7" t="s">
        <v>272</v>
      </c>
      <c r="H36" s="7" t="s">
        <v>273</v>
      </c>
      <c r="I36" s="13" t="s">
        <v>96</v>
      </c>
      <c r="J36" s="7" t="s">
        <v>31</v>
      </c>
      <c r="K36" s="7" t="s">
        <v>32</v>
      </c>
      <c r="L36" s="7" t="s">
        <v>49</v>
      </c>
      <c r="M36" s="7" t="s">
        <v>50</v>
      </c>
      <c r="N36" s="13" t="s">
        <v>138</v>
      </c>
      <c r="O36" s="7" t="s">
        <v>274</v>
      </c>
      <c r="P36" s="7" t="s">
        <v>36</v>
      </c>
      <c r="Q36" s="7" t="s">
        <v>196</v>
      </c>
      <c r="R36" s="15">
        <v>34492</v>
      </c>
      <c r="S36" s="7" t="s">
        <v>38</v>
      </c>
      <c r="T36" s="7" t="s">
        <v>111</v>
      </c>
      <c r="U36" s="7" t="s">
        <v>53</v>
      </c>
      <c r="V36" s="7">
        <v>2747</v>
      </c>
      <c r="W36" s="7" t="s">
        <v>41</v>
      </c>
      <c r="X36" s="7" t="s">
        <v>73</v>
      </c>
      <c r="Y36" s="7" t="s">
        <v>43</v>
      </c>
      <c r="Z36" s="13">
        <v>5</v>
      </c>
      <c r="AA36" s="13" t="str">
        <f t="shared" si="3"/>
        <v>VERY HIGH</v>
      </c>
    </row>
    <row r="37" spans="1:27">
      <c r="A37" s="13">
        <v>3573</v>
      </c>
      <c r="B37" s="13" t="s">
        <v>275</v>
      </c>
      <c r="C37" s="7" t="s">
        <v>276</v>
      </c>
      <c r="D37" s="8">
        <v>43899</v>
      </c>
      <c r="E37" s="9">
        <v>44486</v>
      </c>
      <c r="F37" s="7" t="s">
        <v>27</v>
      </c>
      <c r="G37" s="7" t="s">
        <v>277</v>
      </c>
      <c r="H37" s="7" t="s">
        <v>278</v>
      </c>
      <c r="I37" s="13" t="s">
        <v>116</v>
      </c>
      <c r="J37" s="7" t="s">
        <v>31</v>
      </c>
      <c r="K37" s="7" t="s">
        <v>32</v>
      </c>
      <c r="L37" s="7" t="s">
        <v>62</v>
      </c>
      <c r="M37" s="7" t="s">
        <v>61</v>
      </c>
      <c r="N37" s="13" t="s">
        <v>97</v>
      </c>
      <c r="O37" s="7" t="s">
        <v>279</v>
      </c>
      <c r="P37" s="7" t="s">
        <v>36</v>
      </c>
      <c r="Q37" s="7" t="s">
        <v>88</v>
      </c>
      <c r="R37" s="15">
        <v>30615</v>
      </c>
      <c r="S37" s="7" t="s">
        <v>38</v>
      </c>
      <c r="T37" s="7" t="s">
        <v>187</v>
      </c>
      <c r="U37" s="7" t="s">
        <v>40</v>
      </c>
      <c r="V37" s="7">
        <v>2346</v>
      </c>
      <c r="W37" s="7" t="s">
        <v>126</v>
      </c>
      <c r="X37" s="7" t="s">
        <v>102</v>
      </c>
      <c r="Y37" s="7" t="s">
        <v>103</v>
      </c>
      <c r="Z37" s="13">
        <v>4</v>
      </c>
      <c r="AA37" s="13" t="str">
        <f t="shared" si="3"/>
        <v>HIGH</v>
      </c>
    </row>
    <row r="51" spans="24:24">
      <c r="X51" s="16"/>
    </row>
  </sheetData>
  <autoFilter ref="E1:E30" xr:uid="{A4945E98-C077-4F07-A024-5B76D3A62F58}">
    <filterColumn colId="0">
      <customFilters>
        <customFilter operator="notEqual" val=" "/>
      </customFilters>
    </filterColumn>
  </autoFilter>
  <conditionalFormatting sqref="E1:E30 E38:E1048576">
    <cfRule type="containsBlanks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36A3-AA0A-4029-8BB3-167828BCCF62}">
  <dimension ref="A1:F14"/>
  <sheetViews>
    <sheetView workbookViewId="0">
      <selection activeCell="J7" sqref="J7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7" width="11.28515625" bestFit="1" customWidth="1"/>
  </cols>
  <sheetData>
    <row r="1" spans="1:6">
      <c r="A1" s="10" t="s">
        <v>19</v>
      </c>
      <c r="B1" t="s">
        <v>283</v>
      </c>
    </row>
    <row r="3" spans="1:6">
      <c r="A3" s="10" t="s">
        <v>289</v>
      </c>
      <c r="B3" s="10" t="s">
        <v>284</v>
      </c>
    </row>
    <row r="4" spans="1:6">
      <c r="A4" s="10" t="s">
        <v>281</v>
      </c>
      <c r="B4" t="s">
        <v>285</v>
      </c>
      <c r="C4" t="s">
        <v>286</v>
      </c>
      <c r="D4" t="s">
        <v>287</v>
      </c>
      <c r="E4" t="s">
        <v>288</v>
      </c>
      <c r="F4" t="s">
        <v>282</v>
      </c>
    </row>
    <row r="5" spans="1:6">
      <c r="A5" s="11" t="s">
        <v>87</v>
      </c>
      <c r="B5" s="12"/>
      <c r="C5" s="12"/>
      <c r="D5" s="12">
        <v>1</v>
      </c>
      <c r="E5" s="12">
        <v>1</v>
      </c>
      <c r="F5" s="12">
        <v>2</v>
      </c>
    </row>
    <row r="6" spans="1:6">
      <c r="A6" s="11" t="s">
        <v>30</v>
      </c>
      <c r="B6" s="12"/>
      <c r="C6" s="12">
        <v>2</v>
      </c>
      <c r="D6" s="12">
        <v>2</v>
      </c>
      <c r="E6" s="12"/>
      <c r="F6" s="12">
        <v>4</v>
      </c>
    </row>
    <row r="7" spans="1:6">
      <c r="A7" s="11" t="s">
        <v>48</v>
      </c>
      <c r="B7" s="12"/>
      <c r="C7" s="12"/>
      <c r="D7" s="12">
        <v>1</v>
      </c>
      <c r="E7" s="12">
        <v>1</v>
      </c>
      <c r="F7" s="12">
        <v>2</v>
      </c>
    </row>
    <row r="8" spans="1:6">
      <c r="A8" s="11" t="s">
        <v>137</v>
      </c>
      <c r="B8" s="12"/>
      <c r="C8" s="12">
        <v>2</v>
      </c>
      <c r="D8" s="12">
        <v>1</v>
      </c>
      <c r="E8" s="12"/>
      <c r="F8" s="12">
        <v>3</v>
      </c>
    </row>
    <row r="9" spans="1:6">
      <c r="A9" s="11" t="s">
        <v>116</v>
      </c>
      <c r="B9" s="12">
        <v>2</v>
      </c>
      <c r="C9" s="12"/>
      <c r="D9" s="12">
        <v>1</v>
      </c>
      <c r="E9" s="12"/>
      <c r="F9" s="12">
        <v>3</v>
      </c>
    </row>
    <row r="10" spans="1:6">
      <c r="A10" s="11" t="s">
        <v>166</v>
      </c>
      <c r="B10" s="12"/>
      <c r="C10" s="12">
        <v>1</v>
      </c>
      <c r="D10" s="12"/>
      <c r="E10" s="12"/>
      <c r="F10" s="12">
        <v>1</v>
      </c>
    </row>
    <row r="11" spans="1:6">
      <c r="A11" s="11" t="s">
        <v>131</v>
      </c>
      <c r="B11" s="12"/>
      <c r="C11" s="12"/>
      <c r="D11" s="12">
        <v>1</v>
      </c>
      <c r="E11" s="12"/>
      <c r="F11" s="12">
        <v>1</v>
      </c>
    </row>
    <row r="12" spans="1:6">
      <c r="A12" s="11" t="s">
        <v>78</v>
      </c>
      <c r="B12" s="12"/>
      <c r="C12" s="12">
        <v>1</v>
      </c>
      <c r="D12" s="12">
        <v>1</v>
      </c>
      <c r="E12" s="12"/>
      <c r="F12" s="12">
        <v>2</v>
      </c>
    </row>
    <row r="13" spans="1:6">
      <c r="A13" s="11" t="s">
        <v>96</v>
      </c>
      <c r="B13" s="12">
        <v>2</v>
      </c>
      <c r="C13" s="12"/>
      <c r="D13" s="12">
        <v>1</v>
      </c>
      <c r="E13" s="12">
        <v>1</v>
      </c>
      <c r="F13" s="12">
        <v>4</v>
      </c>
    </row>
    <row r="14" spans="1:6">
      <c r="A14" s="11" t="s">
        <v>282</v>
      </c>
      <c r="B14" s="12">
        <v>4</v>
      </c>
      <c r="C14" s="12">
        <v>6</v>
      </c>
      <c r="D14" s="12">
        <v>9</v>
      </c>
      <c r="E14" s="12">
        <v>3</v>
      </c>
      <c r="F14" s="12">
        <v>22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cp:lastPrinted>2024-08-29T13:28:24Z</cp:lastPrinted>
  <dcterms:created xsi:type="dcterms:W3CDTF">2024-08-29T12:08:02Z</dcterms:created>
  <dcterms:modified xsi:type="dcterms:W3CDTF">2024-08-29T13:32:34Z</dcterms:modified>
</cp:coreProperties>
</file>